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-19\Desktop\fondos concursables 2024\tenencia responsable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20" i="1"/>
  <c r="E19" i="1"/>
  <c r="E6" i="1"/>
  <c r="E7" i="1" s="1"/>
  <c r="E8" i="1" s="1"/>
  <c r="E9" i="1" s="1"/>
  <c r="E10" i="1" s="1"/>
  <c r="E11" i="1" s="1"/>
  <c r="E12" i="1" s="1"/>
  <c r="E5" i="1"/>
  <c r="E4" i="1"/>
  <c r="D13" i="1"/>
</calcChain>
</file>

<file path=xl/sharedStrings.xml><?xml version="1.0" encoding="utf-8"?>
<sst xmlns="http://schemas.openxmlformats.org/spreadsheetml/2006/main" count="80" uniqueCount="52">
  <si>
    <t>COMUNA</t>
  </si>
  <si>
    <t>PROMEDIO FINAL</t>
  </si>
  <si>
    <t>Fundación Sasha</t>
  </si>
  <si>
    <t>Esterilizaciones caninas en punta arenas</t>
  </si>
  <si>
    <t>Punta Arenas</t>
  </si>
  <si>
    <t>Agrupación VIDA</t>
  </si>
  <si>
    <t>ESTERILIZACIONES EXCLUSIVAS DE FELINOS PARA EL CONTROL DE LA POBLACIÓN EN LA CIUDAD DE PUNTA ARENAS</t>
  </si>
  <si>
    <t>EL REFUGIO DE BIGOTES</t>
  </si>
  <si>
    <t>RESCATE, seguimiento , ALIMENTACIÓN  y atención veterinaria para canes abandonados de la ciudad de punta arenas.</t>
  </si>
  <si>
    <t>Esterilizaciones felinas en punta arenas</t>
  </si>
  <si>
    <t>Consejo Vecinal de Desarrollo barrio Juan Pablo II</t>
  </si>
  <si>
    <t>VECINOS/AS COMPROMETIDOS POR EL CUIDADO DE NUESTRAS MASCOTAS, AVANZAMOS HACIA LA TENENCIA RESPONSABLE.</t>
  </si>
  <si>
    <t>LADRIDOS DEL SUR K-9</t>
  </si>
  <si>
    <t>Proporcionamiento de alimentación y atenciones veterinarias para mascotas entrenadas para el apoyo en labores de busqueda, localización y rescate de personas extraviadas</t>
  </si>
  <si>
    <t>FUNDACIÓN ANIMAL BARAK F.A.B.</t>
  </si>
  <si>
    <t>PROGRAMA DE RESCATE, ESTERILIZACIÓN, CASTRACIÓN, DE CANINOS EN SITUACIÓN DE ABANDONO CON O SIN TUTORES AÑO 2024</t>
  </si>
  <si>
    <t>ANIMALISTA SAN FRANCISCO DE ASIS</t>
  </si>
  <si>
    <t>agrupacion animalista san francisco de asis realiza operativos de esterilizacion de perros abandonados</t>
  </si>
  <si>
    <t>agrupacion san francisco de asis realiza operativos de esterilizacion de perros de hogares vulnerables</t>
  </si>
  <si>
    <t>MUNICIPALIDAD DE RIO VERDE</t>
  </si>
  <si>
    <t>SERVICIOS VETERINARIOS  OPERATIVOS MÓVILES DE  ESTERILIZACIÓN CANINA Y FELINA, promoviendo la tenencia responsable en la comuna de rio verde 2024.</t>
  </si>
  <si>
    <t>Río Verde</t>
  </si>
  <si>
    <t>“SERVICIO VETERINARIO: VACUNACIÓN CANINA Y FELINA 2024, COMUNA DE RÍO VERDE”</t>
  </si>
  <si>
    <t>IL. MUNICIPALIDAD DE PUNTA ARENAS</t>
  </si>
  <si>
    <t>PROGRAMA DE ESTERILIZACIÓN E IMPLANTACIÓN DE MICROCHIP LOTEO DEL MAR, COMUNA DE PUNTA ARENAS</t>
  </si>
  <si>
    <t>PROGRAMA DE ESTERILIZACIÓN E IMPLANTACIÓN DE MICROCHIP CONDOMINIOS SAN IGNACIO, COMUNA DE PUNTA ARENAS</t>
  </si>
  <si>
    <t>Ilustre Municipalidad de San Gregorio</t>
  </si>
  <si>
    <t>OPERATIVO DE CAPTURA, ESTERILIZACIÓN Y ATENCIÓN VETERINARIA EN SECTORES CAÑADÓN GRANDE, POSESIÓN Y VILLA PUNTA DELGADA, COMUNA DE SAN GREGORIO.</t>
  </si>
  <si>
    <t>San Gregorio</t>
  </si>
  <si>
    <t>Centro de Formación Técnica de la Región de Magallanes y la Antártica Chilena</t>
  </si>
  <si>
    <t>“Técnicos y Técnicas Veterinarias en Acción:  Brindando Cuidados Gratuitos a la Comunidad de Tierra del Fuego”.</t>
  </si>
  <si>
    <t>Porvenir</t>
  </si>
  <si>
    <t>ILUSTRE MUNICIPALIDAD DE NATALES</t>
  </si>
  <si>
    <t>en NATALES, LAS MASCOTAS TAMBIEN SON NUESTRA FAMILIA</t>
  </si>
  <si>
    <t>Natales</t>
  </si>
  <si>
    <t>I.MUNICIPALIDAD DE PORVENIR</t>
  </si>
  <si>
    <t>2º JORNADA ANUAL "CONTROLEMOS LA POBLACION DE CANINOS Y FELINOS DE PORVENIR"</t>
  </si>
  <si>
    <t>juntos cuidamos a nuestras mascotas: jORNADAS  DE VACUNACION Y DESPARASITACION  en puerto natales</t>
  </si>
  <si>
    <t>SI MI PERRO LO HACE POR INSTINTO YO LO RECOJO POR EDUCACIÓN Y CUIDADO AL MEDIOAMBIENTE:</t>
  </si>
  <si>
    <t>Municipalidad Torres del Paine</t>
  </si>
  <si>
    <t>PROGRAMA DE TENENCIA RESPONSABLE DE MASCOTAS Y ANIMALES DE COMPAÑÍA EN LA COMUNA DE TORRES DEL PAINE 2</t>
  </si>
  <si>
    <t>Torres del Paine</t>
  </si>
  <si>
    <t>¡BIENVENIDA PRIMAVERA, PERRUNNING!</t>
  </si>
  <si>
    <t>ID POSTULACIÓN</t>
  </si>
  <si>
    <t>INSTITUCION</t>
  </si>
  <si>
    <t>NOMBRE DE LA INICIATIVA</t>
  </si>
  <si>
    <t xml:space="preserve"> MONTO  $</t>
  </si>
  <si>
    <t>TOTAL APROBADAS</t>
  </si>
  <si>
    <t>ACUMULADO</t>
  </si>
  <si>
    <t>TENENCIA RESPONSABLE Y CUIDADO DE MASCOTAS</t>
  </si>
  <si>
    <t>INSTITUCIONES PRIVADAS</t>
  </si>
  <si>
    <t>INSTITUCIONES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</si>
</sst>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41" fontId="0" fillId="0" borderId="0" xfId="1" applyFont="1"/>
    <xf numFmtId="0" fontId="0" fillId="0" borderId="1" xfId="0" applyBorder="1"/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2" borderId="1" xfId="1" applyFont="1" applyFill="1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K9" sqref="K9"/>
    </sheetView>
  </sheetViews>
  <sheetFormatPr baseColWidth="10" defaultRowHeight="14.5" x14ac:dyDescent="0.35"/>
  <cols>
    <col min="1" max="1" width="12.6328125" style="14" customWidth="1"/>
    <col min="2" max="2" width="29.54296875" customWidth="1"/>
    <col min="3" max="3" width="37.08984375" customWidth="1"/>
    <col min="4" max="5" width="14.26953125" style="1" customWidth="1"/>
    <col min="6" max="6" width="20.36328125" customWidth="1"/>
    <col min="7" max="7" width="10.90625" style="14"/>
  </cols>
  <sheetData>
    <row r="1" spans="1:7" ht="25.5" customHeight="1" x14ac:dyDescent="0.35">
      <c r="A1" s="20" t="s">
        <v>49</v>
      </c>
      <c r="B1" s="20"/>
      <c r="C1" s="20"/>
      <c r="D1" s="20"/>
      <c r="E1" s="20"/>
      <c r="F1" s="20"/>
      <c r="G1" s="20"/>
    </row>
    <row r="2" spans="1:7" x14ac:dyDescent="0.35">
      <c r="A2" s="21" t="s">
        <v>50</v>
      </c>
      <c r="B2" s="21"/>
      <c r="C2" s="21"/>
      <c r="D2" s="21"/>
      <c r="E2" s="21"/>
      <c r="F2" s="21"/>
      <c r="G2" s="21"/>
    </row>
    <row r="3" spans="1:7" ht="35" customHeight="1" x14ac:dyDescent="0.35">
      <c r="A3" s="11" t="s">
        <v>43</v>
      </c>
      <c r="B3" s="11" t="s">
        <v>44</v>
      </c>
      <c r="C3" s="11" t="s">
        <v>45</v>
      </c>
      <c r="D3" s="11" t="s">
        <v>46</v>
      </c>
      <c r="E3" s="11" t="s">
        <v>48</v>
      </c>
      <c r="F3" s="11" t="s">
        <v>0</v>
      </c>
      <c r="G3" s="12" t="s">
        <v>1</v>
      </c>
    </row>
    <row r="4" spans="1:7" x14ac:dyDescent="0.35">
      <c r="A4" s="8">
        <v>2143</v>
      </c>
      <c r="B4" s="3" t="s">
        <v>2</v>
      </c>
      <c r="C4" s="3" t="s">
        <v>3</v>
      </c>
      <c r="D4" s="4">
        <v>9067450</v>
      </c>
      <c r="E4" s="4">
        <f>+D4</f>
        <v>9067450</v>
      </c>
      <c r="F4" s="2" t="s">
        <v>4</v>
      </c>
      <c r="G4" s="8">
        <v>7</v>
      </c>
    </row>
    <row r="5" spans="1:7" ht="43.5" x14ac:dyDescent="0.35">
      <c r="A5" s="8">
        <v>2190</v>
      </c>
      <c r="B5" s="3" t="s">
        <v>5</v>
      </c>
      <c r="C5" s="3" t="s">
        <v>6</v>
      </c>
      <c r="D5" s="4">
        <v>10000000</v>
      </c>
      <c r="E5" s="4">
        <f>+E4+D5</f>
        <v>19067450</v>
      </c>
      <c r="F5" s="2" t="s">
        <v>4</v>
      </c>
      <c r="G5" s="8">
        <v>7</v>
      </c>
    </row>
    <row r="6" spans="1:7" ht="58" x14ac:dyDescent="0.35">
      <c r="A6" s="8">
        <v>2281</v>
      </c>
      <c r="B6" s="3" t="s">
        <v>7</v>
      </c>
      <c r="C6" s="3" t="s">
        <v>8</v>
      </c>
      <c r="D6" s="4">
        <v>9973690</v>
      </c>
      <c r="E6" s="4">
        <f t="shared" ref="E6:E12" si="0">+E5+D6</f>
        <v>29041140</v>
      </c>
      <c r="F6" s="2" t="s">
        <v>4</v>
      </c>
      <c r="G6" s="8">
        <v>7</v>
      </c>
    </row>
    <row r="7" spans="1:7" x14ac:dyDescent="0.35">
      <c r="A7" s="8">
        <v>2312</v>
      </c>
      <c r="B7" s="3" t="s">
        <v>2</v>
      </c>
      <c r="C7" s="3" t="s">
        <v>9</v>
      </c>
      <c r="D7" s="4">
        <v>5517430</v>
      </c>
      <c r="E7" s="4">
        <f t="shared" si="0"/>
        <v>34558570</v>
      </c>
      <c r="F7" s="2" t="s">
        <v>4</v>
      </c>
      <c r="G7" s="8">
        <v>7</v>
      </c>
    </row>
    <row r="8" spans="1:7" ht="58" x14ac:dyDescent="0.35">
      <c r="A8" s="8">
        <v>2795</v>
      </c>
      <c r="B8" s="3" t="s">
        <v>10</v>
      </c>
      <c r="C8" s="3" t="s">
        <v>11</v>
      </c>
      <c r="D8" s="4">
        <v>7852000</v>
      </c>
      <c r="E8" s="4">
        <f t="shared" si="0"/>
        <v>42410570</v>
      </c>
      <c r="F8" s="2" t="s">
        <v>4</v>
      </c>
      <c r="G8" s="8">
        <v>7</v>
      </c>
    </row>
    <row r="9" spans="1:7" ht="72.5" x14ac:dyDescent="0.35">
      <c r="A9" s="8">
        <v>3011</v>
      </c>
      <c r="B9" s="3" t="s">
        <v>12</v>
      </c>
      <c r="C9" s="3" t="s">
        <v>13</v>
      </c>
      <c r="D9" s="4">
        <v>6851432</v>
      </c>
      <c r="E9" s="4">
        <f t="shared" si="0"/>
        <v>49262002</v>
      </c>
      <c r="F9" s="2" t="s">
        <v>4</v>
      </c>
      <c r="G9" s="8">
        <v>7</v>
      </c>
    </row>
    <row r="10" spans="1:7" ht="58" x14ac:dyDescent="0.35">
      <c r="A10" s="8">
        <v>3083</v>
      </c>
      <c r="B10" s="3" t="s">
        <v>14</v>
      </c>
      <c r="C10" s="3" t="s">
        <v>15</v>
      </c>
      <c r="D10" s="4">
        <v>9998100</v>
      </c>
      <c r="E10" s="4">
        <f t="shared" si="0"/>
        <v>59260102</v>
      </c>
      <c r="F10" s="2" t="s">
        <v>4</v>
      </c>
      <c r="G10" s="8">
        <v>7</v>
      </c>
    </row>
    <row r="11" spans="1:7" ht="43.5" x14ac:dyDescent="0.35">
      <c r="A11" s="8">
        <v>3302</v>
      </c>
      <c r="B11" s="3" t="s">
        <v>16</v>
      </c>
      <c r="C11" s="3" t="s">
        <v>17</v>
      </c>
      <c r="D11" s="4">
        <v>6785000</v>
      </c>
      <c r="E11" s="4">
        <f t="shared" si="0"/>
        <v>66045102</v>
      </c>
      <c r="F11" s="2" t="s">
        <v>4</v>
      </c>
      <c r="G11" s="8">
        <v>7</v>
      </c>
    </row>
    <row r="12" spans="1:7" ht="43.5" x14ac:dyDescent="0.35">
      <c r="A12" s="8">
        <v>3474</v>
      </c>
      <c r="B12" s="3" t="s">
        <v>16</v>
      </c>
      <c r="C12" s="3" t="s">
        <v>18</v>
      </c>
      <c r="D12" s="4">
        <v>8180000</v>
      </c>
      <c r="E12" s="4">
        <f t="shared" si="0"/>
        <v>74225102</v>
      </c>
      <c r="F12" s="2" t="s">
        <v>4</v>
      </c>
      <c r="G12" s="8">
        <v>7</v>
      </c>
    </row>
    <row r="13" spans="1:7" ht="21.5" customHeight="1" x14ac:dyDescent="0.35">
      <c r="A13" s="17" t="s">
        <v>47</v>
      </c>
      <c r="B13" s="18"/>
      <c r="C13" s="19"/>
      <c r="D13" s="9">
        <f>SUM(D4:D12)</f>
        <v>74225102</v>
      </c>
      <c r="E13" s="9"/>
      <c r="F13" s="10"/>
      <c r="G13" s="13"/>
    </row>
    <row r="14" spans="1:7" x14ac:dyDescent="0.35">
      <c r="A14" s="16"/>
      <c r="B14" s="16"/>
      <c r="C14" s="16"/>
      <c r="D14" s="5"/>
      <c r="E14" s="5"/>
      <c r="F14" s="6"/>
      <c r="G14" s="7"/>
    </row>
    <row r="15" spans="1:7" x14ac:dyDescent="0.35">
      <c r="A15" s="7"/>
      <c r="B15" s="7"/>
      <c r="C15" s="7"/>
      <c r="D15" s="5"/>
      <c r="E15" s="5"/>
      <c r="F15" s="6"/>
      <c r="G15" s="7"/>
    </row>
    <row r="16" spans="1:7" x14ac:dyDescent="0.35">
      <c r="A16" s="7"/>
      <c r="B16" s="7"/>
      <c r="C16" s="7"/>
      <c r="D16" s="5"/>
      <c r="E16" s="5"/>
      <c r="F16" s="6"/>
      <c r="G16" s="7"/>
    </row>
    <row r="17" spans="1:7" x14ac:dyDescent="0.35">
      <c r="A17" s="21" t="s">
        <v>51</v>
      </c>
      <c r="B17" s="21"/>
      <c r="C17" s="21"/>
      <c r="D17" s="21"/>
      <c r="E17" s="21"/>
      <c r="F17" s="21"/>
      <c r="G17" s="21"/>
    </row>
    <row r="18" spans="1:7" ht="29" x14ac:dyDescent="0.35">
      <c r="A18" s="11" t="s">
        <v>43</v>
      </c>
      <c r="B18" s="11" t="s">
        <v>44</v>
      </c>
      <c r="C18" s="11" t="s">
        <v>45</v>
      </c>
      <c r="D18" s="11" t="s">
        <v>46</v>
      </c>
      <c r="E18" s="11"/>
      <c r="F18" s="11" t="s">
        <v>0</v>
      </c>
      <c r="G18" s="12" t="s">
        <v>1</v>
      </c>
    </row>
    <row r="19" spans="1:7" ht="72.5" x14ac:dyDescent="0.35">
      <c r="A19" s="8">
        <v>2222</v>
      </c>
      <c r="B19" s="3" t="s">
        <v>19</v>
      </c>
      <c r="C19" s="3" t="s">
        <v>20</v>
      </c>
      <c r="D19" s="4">
        <v>8046392</v>
      </c>
      <c r="E19" s="4">
        <f>+D19</f>
        <v>8046392</v>
      </c>
      <c r="F19" s="2" t="s">
        <v>21</v>
      </c>
      <c r="G19" s="15">
        <v>6.9</v>
      </c>
    </row>
    <row r="20" spans="1:7" ht="43.5" x14ac:dyDescent="0.35">
      <c r="A20" s="8">
        <v>2307</v>
      </c>
      <c r="B20" s="3" t="s">
        <v>19</v>
      </c>
      <c r="C20" s="3" t="s">
        <v>22</v>
      </c>
      <c r="D20" s="4">
        <v>10000000</v>
      </c>
      <c r="E20" s="4">
        <f>+E19+D20</f>
        <v>18046392</v>
      </c>
      <c r="F20" s="2" t="s">
        <v>21</v>
      </c>
      <c r="G20" s="15">
        <v>6.9</v>
      </c>
    </row>
    <row r="21" spans="1:7" ht="43.5" x14ac:dyDescent="0.35">
      <c r="A21" s="8">
        <v>2548</v>
      </c>
      <c r="B21" s="3" t="s">
        <v>23</v>
      </c>
      <c r="C21" s="3" t="s">
        <v>24</v>
      </c>
      <c r="D21" s="4">
        <v>9439899</v>
      </c>
      <c r="E21" s="4">
        <f t="shared" ref="E21:E30" si="1">+E20+D21</f>
        <v>27486291</v>
      </c>
      <c r="F21" s="2" t="s">
        <v>4</v>
      </c>
      <c r="G21" s="15">
        <v>6.9</v>
      </c>
    </row>
    <row r="22" spans="1:7" ht="58" x14ac:dyDescent="0.35">
      <c r="A22" s="8">
        <v>2567</v>
      </c>
      <c r="B22" s="3" t="s">
        <v>23</v>
      </c>
      <c r="C22" s="3" t="s">
        <v>25</v>
      </c>
      <c r="D22" s="4">
        <v>9439899</v>
      </c>
      <c r="E22" s="4">
        <f t="shared" si="1"/>
        <v>36926190</v>
      </c>
      <c r="F22" s="2" t="s">
        <v>4</v>
      </c>
      <c r="G22" s="15">
        <v>6.9</v>
      </c>
    </row>
    <row r="23" spans="1:7" ht="72.5" x14ac:dyDescent="0.35">
      <c r="A23" s="8">
        <v>2653</v>
      </c>
      <c r="B23" s="3" t="s">
        <v>26</v>
      </c>
      <c r="C23" s="3" t="s">
        <v>27</v>
      </c>
      <c r="D23" s="4">
        <v>6318316</v>
      </c>
      <c r="E23" s="4">
        <f t="shared" si="1"/>
        <v>43244506</v>
      </c>
      <c r="F23" s="2" t="s">
        <v>28</v>
      </c>
      <c r="G23" s="15">
        <v>6.9</v>
      </c>
    </row>
    <row r="24" spans="1:7" ht="43.5" x14ac:dyDescent="0.35">
      <c r="A24" s="8">
        <v>3102</v>
      </c>
      <c r="B24" s="3" t="s">
        <v>32</v>
      </c>
      <c r="C24" s="3" t="s">
        <v>37</v>
      </c>
      <c r="D24" s="4">
        <v>10000000</v>
      </c>
      <c r="E24" s="4">
        <f t="shared" si="1"/>
        <v>53244506</v>
      </c>
      <c r="F24" s="2" t="s">
        <v>34</v>
      </c>
      <c r="G24" s="15">
        <v>6.1142857142857148</v>
      </c>
    </row>
    <row r="25" spans="1:7" ht="43.5" x14ac:dyDescent="0.35">
      <c r="A25" s="8">
        <v>3194</v>
      </c>
      <c r="B25" s="3" t="s">
        <v>32</v>
      </c>
      <c r="C25" s="3" t="s">
        <v>38</v>
      </c>
      <c r="D25" s="4">
        <v>5000000</v>
      </c>
      <c r="E25" s="4">
        <f t="shared" si="1"/>
        <v>58244506</v>
      </c>
      <c r="F25" s="2" t="s">
        <v>34</v>
      </c>
      <c r="G25" s="15">
        <v>6.1000000000000005</v>
      </c>
    </row>
    <row r="26" spans="1:7" ht="43.5" x14ac:dyDescent="0.35">
      <c r="A26" s="8">
        <v>2786</v>
      </c>
      <c r="B26" s="3" t="s">
        <v>35</v>
      </c>
      <c r="C26" s="3" t="s">
        <v>36</v>
      </c>
      <c r="D26" s="4">
        <v>10000000</v>
      </c>
      <c r="E26" s="4">
        <f t="shared" si="1"/>
        <v>68244506</v>
      </c>
      <c r="F26" s="2" t="s">
        <v>31</v>
      </c>
      <c r="G26" s="15">
        <v>6.0678571428571431</v>
      </c>
    </row>
    <row r="27" spans="1:7" ht="29" x14ac:dyDescent="0.35">
      <c r="A27" s="8">
        <v>2449</v>
      </c>
      <c r="B27" s="3" t="s">
        <v>32</v>
      </c>
      <c r="C27" s="3" t="s">
        <v>33</v>
      </c>
      <c r="D27" s="4">
        <v>3443500</v>
      </c>
      <c r="E27" s="4">
        <f t="shared" si="1"/>
        <v>71688006</v>
      </c>
      <c r="F27" s="2" t="s">
        <v>34</v>
      </c>
      <c r="G27" s="15">
        <v>5.8250000000000011</v>
      </c>
    </row>
    <row r="28" spans="1:7" ht="29" x14ac:dyDescent="0.35">
      <c r="A28" s="8">
        <v>3255</v>
      </c>
      <c r="B28" s="3" t="s">
        <v>32</v>
      </c>
      <c r="C28" s="3" t="s">
        <v>42</v>
      </c>
      <c r="D28" s="4">
        <v>3104604</v>
      </c>
      <c r="E28" s="4">
        <f t="shared" si="1"/>
        <v>74792610</v>
      </c>
      <c r="F28" s="2" t="s">
        <v>34</v>
      </c>
      <c r="G28" s="15">
        <v>5.7785714285714285</v>
      </c>
    </row>
    <row r="29" spans="1:7" ht="43.5" x14ac:dyDescent="0.35">
      <c r="A29" s="8">
        <v>3225</v>
      </c>
      <c r="B29" s="3" t="s">
        <v>39</v>
      </c>
      <c r="C29" s="3" t="s">
        <v>40</v>
      </c>
      <c r="D29" s="4">
        <v>9977300</v>
      </c>
      <c r="E29" s="4">
        <f t="shared" si="1"/>
        <v>84769910</v>
      </c>
      <c r="F29" s="2" t="s">
        <v>41</v>
      </c>
      <c r="G29" s="15">
        <v>5.6428571428571432</v>
      </c>
    </row>
    <row r="30" spans="1:7" ht="43.5" x14ac:dyDescent="0.35">
      <c r="A30" s="8">
        <v>2211</v>
      </c>
      <c r="B30" s="3" t="s">
        <v>29</v>
      </c>
      <c r="C30" s="3" t="s">
        <v>30</v>
      </c>
      <c r="D30" s="4">
        <v>10000000</v>
      </c>
      <c r="E30" s="4">
        <f t="shared" si="1"/>
        <v>94769910</v>
      </c>
      <c r="F30" s="2" t="s">
        <v>31</v>
      </c>
      <c r="G30" s="15">
        <v>5.2249999999999996</v>
      </c>
    </row>
    <row r="31" spans="1:7" ht="29" customHeight="1" x14ac:dyDescent="0.35">
      <c r="A31" s="13"/>
      <c r="B31" s="10"/>
      <c r="C31" s="10"/>
      <c r="D31" s="9">
        <f>SUM(D19:D30)</f>
        <v>94769910</v>
      </c>
      <c r="E31" s="9"/>
      <c r="F31" s="10"/>
      <c r="G31" s="13"/>
    </row>
  </sheetData>
  <sortState ref="A15:G26">
    <sortCondition descending="1" ref="G15:G26"/>
  </sortState>
  <mergeCells count="5">
    <mergeCell ref="A14:C14"/>
    <mergeCell ref="A13:C13"/>
    <mergeCell ref="A1:G1"/>
    <mergeCell ref="A2:G2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lenovo-19</dc:creator>
  <cp:lastModifiedBy>lenovo-19</cp:lastModifiedBy>
  <dcterms:created xsi:type="dcterms:W3CDTF">2024-07-04T19:09:42Z</dcterms:created>
  <dcterms:modified xsi:type="dcterms:W3CDTF">2024-07-05T14:07:20Z</dcterms:modified>
</cp:coreProperties>
</file>