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-19\Download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Hoja1!$A$2:$G$77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G3" i="1"/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</calcChain>
</file>

<file path=xl/sharedStrings.xml><?xml version="1.0" encoding="utf-8"?>
<sst xmlns="http://schemas.openxmlformats.org/spreadsheetml/2006/main" count="155" uniqueCount="152">
  <si>
    <t>"Asamblea COMUNITARIa FAMILIAR"</t>
  </si>
  <si>
    <t>AGR.FAMILIARES, AMIGOS JARDIN INFANTIL ARCHIPIELAGO DE CHILOÉ</t>
  </si>
  <si>
    <t>"DESCUBRIENDO, CONOCIENDO Y DISFRUTANDO DE NUESTRA REGIÓN DESDE LA PRIMERA INFANCIA"</t>
  </si>
  <si>
    <t>AYUDA SOCIAL DE LEÑA  AGRUPACION JINETEADA   AGUA FRESCA</t>
  </si>
  <si>
    <t>AGRUPACION CULTURAL SOCIAL Y DEPORTIVA SECTOR JINETEADA AGUA FRESCA</t>
  </si>
  <si>
    <t>CONOCIENDO NUESTRA REGION</t>
  </si>
  <si>
    <t>AGRUPACION CULTURAS AL VIENTO</t>
  </si>
  <si>
    <t>Club juan de dios realiza manualidades</t>
  </si>
  <si>
    <t>AGRUPACIÓN DE ADULTO MAYOR JUAN DE DIOS</t>
  </si>
  <si>
    <t>apoyo  asistencial   adultos mayores</t>
  </si>
  <si>
    <t>AGRUPACION DE ADULTOS MAYORES RIO DE LOS CIERVOS</t>
  </si>
  <si>
    <t>FORTALECIENDO NUESTRA SALUD MENTAL VIAJANDO POR LA REGIÓN</t>
  </si>
  <si>
    <t>Agrupación de Adultos y adulto mayores unión y esfuerzo del loteo del mar</t>
  </si>
  <si>
    <t>Agrupación de artesanos manos unidas realiza turismo social regional</t>
  </si>
  <si>
    <t>AGRUPACIÓN DE ARTESANOS MANOS UNIDAS</t>
  </si>
  <si>
    <t>Parceleros de villa el robledal ayuda con leña este 2024</t>
  </si>
  <si>
    <t>AGRUPACIÓN DE PARCELEROS VILLA EL ROBLEDAL</t>
  </si>
  <si>
    <t>el robledal distribuye agua a las familias vulnerables este 2024</t>
  </si>
  <si>
    <t>VIAJANDO POR NUESTRA REGIÓN</t>
  </si>
  <si>
    <t>AGRUPACIÓN DE TELAR MANOS PATAGÓNICAS</t>
  </si>
  <si>
    <t>"taller creando, innovando y picoteando"</t>
  </si>
  <si>
    <t>AGRUPACIÓN EN ACCIÓN</t>
  </si>
  <si>
    <t>IMITACION VITRAL EN MADERAS</t>
  </si>
  <si>
    <t>AGRUPACION LAS HORMIGUITAS</t>
  </si>
  <si>
    <t>Una mirada para los sectores periurbanos y rurales</t>
  </si>
  <si>
    <t>AGRUPACIÓN MONTE VERDE AUSTRAL</t>
  </si>
  <si>
    <t>Viajando al fin del mundo</t>
  </si>
  <si>
    <t>AGRUPACION PARA LA VIVIENDA UNION</t>
  </si>
  <si>
    <t>Apoyo social solidario a familias de niños niñas y adolescentes en contextos de vulnerabilidad social</t>
  </si>
  <si>
    <t>Amigos del Centro Juan Wesley</t>
  </si>
  <si>
    <t>bARRIO COMERCIAL 18 SE AVENTURA A CONOCER SU REGION</t>
  </si>
  <si>
    <t>ASOC COMERCIANTES BARRIO COMERCIAL 18</t>
  </si>
  <si>
    <t>CENTRO DE MADRES BERNARDO OHIGGINS</t>
  </si>
  <si>
    <t>felices viendo bien</t>
  </si>
  <si>
    <t>TALLER DE MANUALIDADES 2024</t>
  </si>
  <si>
    <t>Centro de Madres Isabel Riquelme</t>
  </si>
  <si>
    <t>Centro de Madres San Miguel conoce su región</t>
  </si>
  <si>
    <t>CENTRO DE MADRES SAN MIGUEL</t>
  </si>
  <si>
    <t>Club Adultos Mayor Rebeca Aguilar</t>
  </si>
  <si>
    <t>Apoyo a nuestras personas de la comuna de punta arenas</t>
  </si>
  <si>
    <t>club adultos mayores alegredespertar</t>
  </si>
  <si>
    <t>RECREACIÓN del ADULTO MAYOR</t>
  </si>
  <si>
    <t>CLUB ADULTOS MAYORES RENACER</t>
  </si>
  <si>
    <t>visitando lugares patrimoniales de mi región</t>
  </si>
  <si>
    <t>perlas del estrecho realiza turismo social regional</t>
  </si>
  <si>
    <t>CLUB DE ADULTO MAYOR "PERLAS DEL ESTRECHO"</t>
  </si>
  <si>
    <t>MANITOS MARAVILLOSAS COSIENDO</t>
  </si>
  <si>
    <t>CLUB DE ADULTO MAYOR MANOS MARAVILLOSAS</t>
  </si>
  <si>
    <t>recoriendo nuestra flora y fauna, torres del paine.</t>
  </si>
  <si>
    <t>CLUB DE ADULTO MAYORRES MADRESELVA</t>
  </si>
  <si>
    <t>CONOCIENDO NUESTRA REGIÓN</t>
  </si>
  <si>
    <t>club de adultos mayores almas alegres</t>
  </si>
  <si>
    <t>NaVEGANDO POR LOS GLACIARES Y FIORDOS ULTIMA ESPERANZA</t>
  </si>
  <si>
    <t>Club de Adultos Mayores Fe y Esperanza</t>
  </si>
  <si>
    <t>Cuidandonos y conociendo nuestra región</t>
  </si>
  <si>
    <t>CLUB DE ADULTOS MAYORES LAS PALOMAS</t>
  </si>
  <si>
    <t>Club de Adultos Mayores Manuel Bulnes</t>
  </si>
  <si>
    <t>Conociendo nuestra región</t>
  </si>
  <si>
    <t>canasta saludable para personas mayores</t>
  </si>
  <si>
    <t>CLUB DE ADULTOS MAYORES SECCION FEMENINA DE ADULTOS MAYORES DEL CIRCULO SARGENTO ALDEA</t>
  </si>
  <si>
    <t>Turismo social a la provincia de ultima esperanza para adultos mayores del club social de adulto mayor vivir y crear de punta arenas</t>
  </si>
  <si>
    <t>club de adultos mayores vivir y crear</t>
  </si>
  <si>
    <t>Club de Adultos Mayores, Norma Nuestra Esperanza</t>
  </si>
  <si>
    <t>Amando y conociendo los paisajes de nuestra region</t>
  </si>
  <si>
    <t>CONOCIENDO MI REGION</t>
  </si>
  <si>
    <t>club de ancianos luciernaga de la unidad vecinal n 5</t>
  </si>
  <si>
    <t>SENDERISMO AÑOS DORADOS NUEVOS RUMBOS</t>
  </si>
  <si>
    <t>CLUB DE MONTAÑA D´AGOSTINI</t>
  </si>
  <si>
    <t>conociendo la region a traves deL turismo social para JUGADORES ADULTOS MAYORES del CD JORGE TORO DE PUNTA ARENAS</t>
  </si>
  <si>
    <t>CLUB DEPORTIVO JORGE TORO</t>
  </si>
  <si>
    <t>club deportivo social y cultural nuevo insuco</t>
  </si>
  <si>
    <t>INSUCO CONOCE EL PATRIMONIO BIOCULTURAL DE LA COMUNA DE PUNTA ARENAS</t>
  </si>
  <si>
    <t>MITIGANDO FACTORES DE RIESGOS SOCIALES A TRÁVES DE LA HALTEROFILIA, POTENCIANDO LA INCLUSIÓN Y EQUIDAD DE GÉNERO.</t>
  </si>
  <si>
    <t>CLUB DEPORTIVO, SOCIAL Y CULTURAL TITANES</t>
  </si>
  <si>
    <t>Conociendo nuestra region a traves de turismo social con nuestras niñas del club deportivo sporteam y sus familias</t>
  </si>
  <si>
    <t>Club Deportivo,Social,cultural y recreativo Sporteam Punta arenas</t>
  </si>
  <si>
    <t>HERMOSO PASEO A LA OCTAVA MARAVILLA DEL MUNDO JUNTO A MIS PARES</t>
  </si>
  <si>
    <t>CLUB PERSONAS MAYORES MAYORMENTE FELIZ</t>
  </si>
  <si>
    <t>Comite de Damas Rotary Club Austral</t>
  </si>
  <si>
    <t>AYUDA SOCIAL PARA ADULTOS MAYORES DEL ELEAM DE PUNTA ARENAS- JUNTOS VIVIMOS MEJOR</t>
  </si>
  <si>
    <t>APOYANDO EL BIENESTAR DE NUESTROS USUARIOS CON DEPENDENCIA LEVE Y MODERADA DEL CESFAM DR. JUAN DAMIANOVIC</t>
  </si>
  <si>
    <t>CONSEJO DE DESARROLLO DE ATENCION PRIMARIA CONSULTORIO  DR. JUAN DAMIANOVIC</t>
  </si>
  <si>
    <t>talleres terapeuticos para personas adultas con discapacidad intelectual</t>
  </si>
  <si>
    <t>CORPORACION MANOS DE HERMANOS</t>
  </si>
  <si>
    <t>“MUJERES, CAPACITACIÓN Y APRENDIZAJE DE NUEVOS OFICIOS”</t>
  </si>
  <si>
    <t>escuela de oficio layescar</t>
  </si>
  <si>
    <t>FIBROMIALGIA EN ACCIÓN REGIÓN DE MAGALLANES Y LA ANTÁRTICA CHILENA</t>
  </si>
  <si>
    <t>MONITOREO DE PARAMETROS DE SALUD DE MUJERES CON FIBROMIALGIA DE PUNTA ARENAS</t>
  </si>
  <si>
    <t>GRUPO FOLCLORICO DE ADULTO MAYOR CUMBRES NEVADAS</t>
  </si>
  <si>
    <t>VIAJANDO FELIZ</t>
  </si>
  <si>
    <t>FORTALECIENDO NUESTRA SALUD MENTAL</t>
  </si>
  <si>
    <t>junta de vecino nº36 loteo del mar</t>
  </si>
  <si>
    <t>Junta de Vecinos N° 41 "Villa Las Nieves"</t>
  </si>
  <si>
    <t>conociendo NUESTRA HERMOSA REGIÓN CON LOS adultos      mayores,   VECINOS Y VECINAS DE VILLA LAS NIEVES</t>
  </si>
  <si>
    <t>Vecinos y vecinas conociendo la región</t>
  </si>
  <si>
    <t>JUNTA DE VECINOS N°19 SECTOR 2 EUSEBIO LILLO</t>
  </si>
  <si>
    <t>JUNTA DE VECINOS N°51 JUAN PABLO II</t>
  </si>
  <si>
    <t>junta de vecinos juan pablo  ii realiza turismo social regional</t>
  </si>
  <si>
    <t>"conociendo y atesorando el paisaje magallanico"</t>
  </si>
  <si>
    <t>JUNTA DE VECINOS NUMERO TREINTA Y OCHO SENO ALMIRANTAZGO</t>
  </si>
  <si>
    <t>junta de vecinos 24 robert fitz roy realiza turismo social regional</t>
  </si>
  <si>
    <t>Junta de Vecinos Robert Fitz Roy</t>
  </si>
  <si>
    <t>con dignidad nos acompañamos.</t>
  </si>
  <si>
    <t>junta vecinos de vecinos villa split de la unidad vecinal N55</t>
  </si>
  <si>
    <t>misioneros acompañandoles siempre</t>
  </si>
  <si>
    <t>los misioneros del padre hurtado</t>
  </si>
  <si>
    <t>LOS AÑOS DORADOS DE MI VIDA</t>
  </si>
  <si>
    <t>ORQUESTA LICEO SARA BRAUN</t>
  </si>
  <si>
    <t>Pensionados y montepiados Unap Magallanes</t>
  </si>
  <si>
    <t>CONOCIENDO LA REGION</t>
  </si>
  <si>
    <t>Actividades Recreativas, Educativas, Físicas y AYUDA SOCIAL para personas privadas de libertad del Centro Penitenciario de Punta Arenas</t>
  </si>
  <si>
    <t>RAMA BASQUETBOL SENIOR ESPAÑOL</t>
  </si>
  <si>
    <t>entrega de canastas familiares para sindicato kawesqar mapuche y gente de mar, sector san juan</t>
  </si>
  <si>
    <t>Sindicato Kawesqar Mapuche y gente de mar</t>
  </si>
  <si>
    <t>Arcilla Literaria: Escritura y pensamiento creativo</t>
  </si>
  <si>
    <t>SOCIEDAD DE ESCRITORES DE MAGALLANES</t>
  </si>
  <si>
    <t>CONOCIENDO NUESTRA REGION-TURISMO SOCIAL PARA LOS NIÑOS Y JOVENES DE LA ESCUELA ESPAÑA DE PUNTA ARENAS</t>
  </si>
  <si>
    <t>SOCIEDAD ESPAÑOLA DE PUNTA ARENAS</t>
  </si>
  <si>
    <t>conociendo la region a traves de turismo social para NIÑOS Y JOVENES DE LA ESCUELA PEDRO SARMIENTO DE GAMBOA DE LA CIUDA de PUNTA ARENAS</t>
  </si>
  <si>
    <t>CONECTANDO CON LAS MARAVILLAS DE NUESTRA REGION ,CON MUJERES  EN LA RUTA AL FIN DEL MUNDO</t>
  </si>
  <si>
    <t>vientos de la patagonia</t>
  </si>
  <si>
    <t>AGRUPACION ASPERGER NATALES</t>
  </si>
  <si>
    <t>CABALGANDO HACIA LA INCLUSION</t>
  </si>
  <si>
    <t>AGRUPACION DE NIÑOS Y NIÑAS CON DIVERSIDAD FUNCIONAL MOTORA PERSEVERAR ES AVANZAR</t>
  </si>
  <si>
    <t>"EL CUIDADO DE LOS QUE CUIDAN".</t>
  </si>
  <si>
    <t>Agrupación Incluvida Natalina</t>
  </si>
  <si>
    <t>Aprendiendo en familia a Compostar y cuidar mi medioambiente</t>
  </si>
  <si>
    <t>CENTRO DE EDUCACION EXTRAESCOLAR ESCUELA G9 RAMON SERRANO MONTANER</t>
  </si>
  <si>
    <t>NEWCOM EN TORRES DEL PAINE</t>
  </si>
  <si>
    <t>Centro de Madres Alborada</t>
  </si>
  <si>
    <t>Taller de TELAR Y CONFECCIÓN DE PIECERAS Y BORDADOS</t>
  </si>
  <si>
    <t>CLUB DE ADULTO MAYOR RAQUEL VIDAL</t>
  </si>
  <si>
    <t>CONOCIENDO UN NUEVO DESTINO EN NUESTRA REGIÓN</t>
  </si>
  <si>
    <t>Club de Adultos Mayores Isabel Riquelme</t>
  </si>
  <si>
    <t>aventuras sin edad, isabel riquelme</t>
  </si>
  <si>
    <t>corporación municipal de deportes de natales</t>
  </si>
  <si>
    <t>ACONDICIONAMIENTO FÍSICO PARA ADULTOS MAYORES</t>
  </si>
  <si>
    <t>fenats Base Puerto williams</t>
  </si>
  <si>
    <t>Turismo Social para la salud mental en Puerto Williams.</t>
  </si>
  <si>
    <t>FUNDACION MITTOFIRE</t>
  </si>
  <si>
    <t>"Manos Hábiles para la Autonomía Doméstica: Fortaleciendo Hogares con Oficios Prácticos"</t>
  </si>
  <si>
    <t>Junta de vecinos Nº41 Aves de la patagonia</t>
  </si>
  <si>
    <t>JUNTOS CONOCEMOS NUESTRAS MARAVILLAS (DEFINITIVO)</t>
  </si>
  <si>
    <t>JUNTA VECINAL N0 35 PUERTO PRAT</t>
  </si>
  <si>
    <t>Puerto Prat entrega leña este 2024</t>
  </si>
  <si>
    <t>ID</t>
  </si>
  <si>
    <t>NOMBRE DEL PROYECTO</t>
  </si>
  <si>
    <t>INSTITUCION</t>
  </si>
  <si>
    <t>MONTO</t>
  </si>
  <si>
    <t>NOTA</t>
  </si>
  <si>
    <t>SALDO ACUMULADO</t>
  </si>
  <si>
    <t>INICIATIVAS EN LISTA DE ESPERA  aprobadas para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</si>
</sst>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41" fontId="0" fillId="0" borderId="0" xfId="1" applyFont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41" fontId="0" fillId="0" borderId="1" xfId="1" applyFont="1" applyBorder="1"/>
    <xf numFmtId="2" fontId="0" fillId="0" borderId="1" xfId="0" applyNumberFormat="1" applyBorder="1"/>
    <xf numFmtId="41" fontId="0" fillId="0" borderId="1" xfId="0" applyNumberFormat="1" applyBorder="1"/>
    <xf numFmtId="41" fontId="0" fillId="0" borderId="1" xfId="1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wrapText="1"/>
    </xf>
    <xf numFmtId="41" fontId="0" fillId="0" borderId="3" xfId="1" applyFont="1" applyBorder="1"/>
    <xf numFmtId="2" fontId="0" fillId="0" borderId="3" xfId="0" applyNumberFormat="1" applyBorder="1"/>
    <xf numFmtId="41" fontId="0" fillId="0" borderId="3" xfId="0" applyNumberFormat="1" applyBorder="1"/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41" fontId="0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workbookViewId="0">
      <selection activeCell="M6" sqref="M6"/>
    </sheetView>
  </sheetViews>
  <sheetFormatPr baseColWidth="10" defaultRowHeight="14.5" x14ac:dyDescent="0.35"/>
  <cols>
    <col min="1" max="1" width="7.6328125" customWidth="1"/>
    <col min="2" max="2" width="40.08984375" customWidth="1"/>
    <col min="3" max="3" width="33" customWidth="1"/>
    <col min="4" max="4" width="11.81640625" style="1" bestFit="1" customWidth="1"/>
    <col min="5" max="5" width="10.90625" style="2"/>
    <col min="6" max="6" width="1.81640625" customWidth="1"/>
    <col min="7" max="7" width="13.36328125" bestFit="1" customWidth="1"/>
  </cols>
  <sheetData>
    <row r="1" spans="1:7" ht="44" customHeight="1" x14ac:dyDescent="0.5">
      <c r="A1" s="15" t="s">
        <v>151</v>
      </c>
      <c r="B1" s="9"/>
      <c r="C1" s="9"/>
      <c r="D1" s="9"/>
      <c r="E1" s="9"/>
      <c r="F1" s="9"/>
      <c r="G1" s="9"/>
    </row>
    <row r="2" spans="1:7" ht="38" customHeight="1" x14ac:dyDescent="0.35">
      <c r="A2" s="16" t="s">
        <v>145</v>
      </c>
      <c r="B2" s="16" t="s">
        <v>146</v>
      </c>
      <c r="C2" s="16" t="s">
        <v>147</v>
      </c>
      <c r="D2" s="17" t="s">
        <v>148</v>
      </c>
      <c r="E2" s="18" t="s">
        <v>149</v>
      </c>
      <c r="F2" s="16"/>
      <c r="G2" s="16" t="s">
        <v>150</v>
      </c>
    </row>
    <row r="3" spans="1:7" ht="43.5" x14ac:dyDescent="0.35">
      <c r="A3" s="10">
        <v>3071</v>
      </c>
      <c r="B3" s="11" t="s">
        <v>87</v>
      </c>
      <c r="C3" s="11" t="s">
        <v>86</v>
      </c>
      <c r="D3" s="12">
        <v>8050000</v>
      </c>
      <c r="E3" s="13">
        <v>6.6</v>
      </c>
      <c r="F3" s="10"/>
      <c r="G3" s="14">
        <f>+D3</f>
        <v>8050000</v>
      </c>
    </row>
    <row r="4" spans="1:7" ht="29" x14ac:dyDescent="0.35">
      <c r="A4" s="3">
        <v>3513</v>
      </c>
      <c r="B4" s="4" t="s">
        <v>64</v>
      </c>
      <c r="C4" s="4" t="s">
        <v>65</v>
      </c>
      <c r="D4" s="5">
        <v>7900000</v>
      </c>
      <c r="E4" s="6">
        <v>6.6</v>
      </c>
      <c r="F4" s="3"/>
      <c r="G4" s="7">
        <f t="shared" ref="G4:G55" si="0">+G3+D4</f>
        <v>15950000</v>
      </c>
    </row>
    <row r="5" spans="1:7" ht="58" x14ac:dyDescent="0.35">
      <c r="A5" s="3">
        <v>3108</v>
      </c>
      <c r="B5" s="4" t="s">
        <v>80</v>
      </c>
      <c r="C5" s="4" t="s">
        <v>81</v>
      </c>
      <c r="D5" s="5">
        <v>7506160</v>
      </c>
      <c r="E5" s="6">
        <v>6.5916666666666668</v>
      </c>
      <c r="F5" s="3"/>
      <c r="G5" s="7">
        <f t="shared" si="0"/>
        <v>23456160</v>
      </c>
    </row>
    <row r="6" spans="1:7" ht="43.5" x14ac:dyDescent="0.35">
      <c r="A6" s="3">
        <v>2365</v>
      </c>
      <c r="B6" s="4" t="s">
        <v>28</v>
      </c>
      <c r="C6" s="4" t="s">
        <v>29</v>
      </c>
      <c r="D6" s="5">
        <v>4890000</v>
      </c>
      <c r="E6" s="6">
        <v>6.5857142857142863</v>
      </c>
      <c r="F6" s="3"/>
      <c r="G6" s="7">
        <f t="shared" si="0"/>
        <v>28346160</v>
      </c>
    </row>
    <row r="7" spans="1:7" ht="29" x14ac:dyDescent="0.35">
      <c r="A7" s="3">
        <v>2095</v>
      </c>
      <c r="B7" s="4" t="s">
        <v>82</v>
      </c>
      <c r="C7" s="4" t="s">
        <v>83</v>
      </c>
      <c r="D7" s="5">
        <v>11981580</v>
      </c>
      <c r="E7" s="6">
        <v>6.5791666666666675</v>
      </c>
      <c r="F7" s="3"/>
      <c r="G7" s="7">
        <f t="shared" si="0"/>
        <v>40327740</v>
      </c>
    </row>
    <row r="8" spans="1:7" ht="43.5" x14ac:dyDescent="0.35">
      <c r="A8" s="3">
        <v>2692</v>
      </c>
      <c r="B8" s="4" t="s">
        <v>3</v>
      </c>
      <c r="C8" s="4" t="s">
        <v>4</v>
      </c>
      <c r="D8" s="5">
        <v>20000000</v>
      </c>
      <c r="E8" s="6">
        <v>6.5785714285714283</v>
      </c>
      <c r="F8" s="3"/>
      <c r="G8" s="7">
        <f t="shared" si="0"/>
        <v>60327740</v>
      </c>
    </row>
    <row r="9" spans="1:7" ht="29" x14ac:dyDescent="0.35">
      <c r="A9" s="3">
        <v>2540</v>
      </c>
      <c r="B9" s="8" t="s">
        <v>130</v>
      </c>
      <c r="C9" s="4" t="s">
        <v>129</v>
      </c>
      <c r="D9" s="5">
        <v>2019850</v>
      </c>
      <c r="E9" s="6">
        <v>6.5714285714285712</v>
      </c>
      <c r="F9" s="3"/>
      <c r="G9" s="7">
        <f t="shared" si="0"/>
        <v>62347590</v>
      </c>
    </row>
    <row r="10" spans="1:7" ht="58" x14ac:dyDescent="0.35">
      <c r="A10" s="3">
        <v>2401</v>
      </c>
      <c r="B10" s="4" t="s">
        <v>118</v>
      </c>
      <c r="C10" s="4" t="s">
        <v>117</v>
      </c>
      <c r="D10" s="5">
        <v>6970005</v>
      </c>
      <c r="E10" s="6">
        <v>6.5687500000000005</v>
      </c>
      <c r="F10" s="3"/>
      <c r="G10" s="7">
        <f t="shared" si="0"/>
        <v>69317595</v>
      </c>
    </row>
    <row r="11" spans="1:7" ht="29" x14ac:dyDescent="0.35">
      <c r="A11" s="3">
        <v>2866</v>
      </c>
      <c r="B11" s="4" t="s">
        <v>46</v>
      </c>
      <c r="C11" s="4" t="s">
        <v>47</v>
      </c>
      <c r="D11" s="5">
        <v>3236277</v>
      </c>
      <c r="E11" s="6">
        <v>6.5531250000000005</v>
      </c>
      <c r="F11" s="3"/>
      <c r="G11" s="7">
        <f t="shared" si="0"/>
        <v>72553872</v>
      </c>
    </row>
    <row r="12" spans="1:7" ht="29" x14ac:dyDescent="0.35">
      <c r="A12" s="3">
        <v>2521</v>
      </c>
      <c r="B12" s="4" t="s">
        <v>66</v>
      </c>
      <c r="C12" s="4" t="s">
        <v>67</v>
      </c>
      <c r="D12" s="5">
        <v>6633160</v>
      </c>
      <c r="E12" s="6">
        <v>6.5227777777777787</v>
      </c>
      <c r="F12" s="3"/>
      <c r="G12" s="7">
        <f t="shared" si="0"/>
        <v>79187032</v>
      </c>
    </row>
    <row r="13" spans="1:7" ht="29" x14ac:dyDescent="0.35">
      <c r="A13" s="3">
        <v>2560</v>
      </c>
      <c r="B13" s="4" t="s">
        <v>39</v>
      </c>
      <c r="C13" s="4" t="s">
        <v>38</v>
      </c>
      <c r="D13" s="5">
        <v>10863960</v>
      </c>
      <c r="E13" s="6">
        <v>6.5187500000000007</v>
      </c>
      <c r="F13" s="3"/>
      <c r="G13" s="7">
        <f t="shared" si="0"/>
        <v>90050992</v>
      </c>
    </row>
    <row r="14" spans="1:7" ht="43.5" x14ac:dyDescent="0.35">
      <c r="A14" s="3">
        <v>2399</v>
      </c>
      <c r="B14" s="4" t="s">
        <v>116</v>
      </c>
      <c r="C14" s="4" t="s">
        <v>117</v>
      </c>
      <c r="D14" s="5">
        <v>5252504</v>
      </c>
      <c r="E14" s="6">
        <v>6.5062499999999996</v>
      </c>
      <c r="F14" s="3"/>
      <c r="G14" s="7">
        <f t="shared" si="0"/>
        <v>95303496</v>
      </c>
    </row>
    <row r="15" spans="1:7" ht="29" x14ac:dyDescent="0.35">
      <c r="A15" s="3">
        <v>2257</v>
      </c>
      <c r="B15" s="4" t="s">
        <v>26</v>
      </c>
      <c r="C15" s="4" t="s">
        <v>27</v>
      </c>
      <c r="D15" s="5">
        <v>8273900</v>
      </c>
      <c r="E15" s="6">
        <v>6.5031249999999998</v>
      </c>
      <c r="F15" s="3"/>
      <c r="G15" s="7">
        <f t="shared" si="0"/>
        <v>103577396</v>
      </c>
    </row>
    <row r="16" spans="1:7" ht="29" x14ac:dyDescent="0.35">
      <c r="A16" s="3">
        <v>2775</v>
      </c>
      <c r="B16" s="4" t="s">
        <v>24</v>
      </c>
      <c r="C16" s="4" t="s">
        <v>25</v>
      </c>
      <c r="D16" s="5">
        <v>12000000</v>
      </c>
      <c r="E16" s="6">
        <v>6.5</v>
      </c>
      <c r="F16" s="3"/>
      <c r="G16" s="7">
        <f t="shared" si="0"/>
        <v>115577396</v>
      </c>
    </row>
    <row r="17" spans="1:7" ht="29" x14ac:dyDescent="0.35">
      <c r="A17" s="3">
        <v>2115</v>
      </c>
      <c r="B17" s="4" t="s">
        <v>15</v>
      </c>
      <c r="C17" s="4" t="s">
        <v>16</v>
      </c>
      <c r="D17" s="5">
        <v>20000000</v>
      </c>
      <c r="E17" s="6">
        <v>6.4587500000000002</v>
      </c>
      <c r="F17" s="3"/>
      <c r="G17" s="7">
        <f t="shared" si="0"/>
        <v>135577396</v>
      </c>
    </row>
    <row r="18" spans="1:7" ht="29" x14ac:dyDescent="0.35">
      <c r="A18" s="3">
        <v>2878</v>
      </c>
      <c r="B18" s="4" t="s">
        <v>9</v>
      </c>
      <c r="C18" s="4" t="s">
        <v>10</v>
      </c>
      <c r="D18" s="5">
        <v>6682380</v>
      </c>
      <c r="E18" s="6">
        <v>6.4499999999999993</v>
      </c>
      <c r="F18" s="3"/>
      <c r="G18" s="7">
        <f t="shared" si="0"/>
        <v>142259776</v>
      </c>
    </row>
    <row r="19" spans="1:7" x14ac:dyDescent="0.35">
      <c r="A19" s="3">
        <v>2457</v>
      </c>
      <c r="B19" s="4" t="s">
        <v>104</v>
      </c>
      <c r="C19" s="4" t="s">
        <v>105</v>
      </c>
      <c r="D19" s="5">
        <v>11998820</v>
      </c>
      <c r="E19" s="6">
        <v>6.4343750000000002</v>
      </c>
      <c r="F19" s="3"/>
      <c r="G19" s="7">
        <f t="shared" si="0"/>
        <v>154258596</v>
      </c>
    </row>
    <row r="20" spans="1:7" x14ac:dyDescent="0.35">
      <c r="A20" s="3">
        <v>2815</v>
      </c>
      <c r="B20" s="4" t="s">
        <v>22</v>
      </c>
      <c r="C20" s="4" t="s">
        <v>23</v>
      </c>
      <c r="D20" s="5">
        <v>3996550</v>
      </c>
      <c r="E20" s="6">
        <v>6.4312500000000004</v>
      </c>
      <c r="F20" s="3"/>
      <c r="G20" s="7">
        <f t="shared" si="0"/>
        <v>158255146</v>
      </c>
    </row>
    <row r="21" spans="1:7" ht="29" x14ac:dyDescent="0.35">
      <c r="A21" s="3">
        <v>2885</v>
      </c>
      <c r="B21" s="4" t="s">
        <v>84</v>
      </c>
      <c r="C21" s="4" t="s">
        <v>85</v>
      </c>
      <c r="D21" s="5">
        <v>8456292</v>
      </c>
      <c r="E21" s="6">
        <v>6.4166666666666679</v>
      </c>
      <c r="F21" s="3"/>
      <c r="G21" s="7">
        <f t="shared" si="0"/>
        <v>166711438</v>
      </c>
    </row>
    <row r="22" spans="1:7" ht="29" x14ac:dyDescent="0.35">
      <c r="A22" s="3">
        <v>3415</v>
      </c>
      <c r="B22" s="4" t="s">
        <v>102</v>
      </c>
      <c r="C22" s="4" t="s">
        <v>103</v>
      </c>
      <c r="D22" s="5">
        <v>9493000</v>
      </c>
      <c r="E22" s="6">
        <v>6.4</v>
      </c>
      <c r="F22" s="3"/>
      <c r="G22" s="7">
        <f t="shared" si="0"/>
        <v>176204438</v>
      </c>
    </row>
    <row r="23" spans="1:7" ht="43.5" x14ac:dyDescent="0.35">
      <c r="A23" s="3">
        <v>3409</v>
      </c>
      <c r="B23" s="4" t="s">
        <v>79</v>
      </c>
      <c r="C23" s="4" t="s">
        <v>78</v>
      </c>
      <c r="D23" s="5">
        <v>8587500</v>
      </c>
      <c r="E23" s="6">
        <v>6.3978571428571431</v>
      </c>
      <c r="F23" s="3"/>
      <c r="G23" s="7">
        <f t="shared" si="0"/>
        <v>184791938</v>
      </c>
    </row>
    <row r="24" spans="1:7" ht="29" x14ac:dyDescent="0.35">
      <c r="A24" s="3">
        <v>3387</v>
      </c>
      <c r="B24" s="4" t="s">
        <v>17</v>
      </c>
      <c r="C24" s="4" t="s">
        <v>16</v>
      </c>
      <c r="D24" s="5">
        <v>19906400</v>
      </c>
      <c r="E24" s="6">
        <v>6.3900000000000006</v>
      </c>
      <c r="F24" s="3"/>
      <c r="G24" s="7">
        <f t="shared" si="0"/>
        <v>204698338</v>
      </c>
    </row>
    <row r="25" spans="1:7" x14ac:dyDescent="0.35">
      <c r="A25" s="3">
        <v>3179</v>
      </c>
      <c r="B25" s="4" t="s">
        <v>5</v>
      </c>
      <c r="C25" s="4" t="s">
        <v>6</v>
      </c>
      <c r="D25" s="5">
        <v>6958004</v>
      </c>
      <c r="E25" s="6">
        <v>6.3857142857142861</v>
      </c>
      <c r="F25" s="3"/>
      <c r="G25" s="7">
        <f t="shared" si="0"/>
        <v>211656342</v>
      </c>
    </row>
    <row r="26" spans="1:7" x14ac:dyDescent="0.35">
      <c r="A26" s="3">
        <v>2941</v>
      </c>
      <c r="B26" s="4" t="s">
        <v>34</v>
      </c>
      <c r="C26" s="4" t="s">
        <v>35</v>
      </c>
      <c r="D26" s="5">
        <v>4886825</v>
      </c>
      <c r="E26" s="6">
        <v>6.3812500000000005</v>
      </c>
      <c r="F26" s="3"/>
      <c r="G26" s="7">
        <f t="shared" si="0"/>
        <v>216543167</v>
      </c>
    </row>
    <row r="27" spans="1:7" ht="43.5" x14ac:dyDescent="0.35">
      <c r="A27" s="3">
        <v>2906</v>
      </c>
      <c r="B27" s="4" t="s">
        <v>71</v>
      </c>
      <c r="C27" s="4" t="s">
        <v>70</v>
      </c>
      <c r="D27" s="5">
        <v>3107785</v>
      </c>
      <c r="E27" s="6">
        <v>6.3694444444444454</v>
      </c>
      <c r="F27" s="3"/>
      <c r="G27" s="7">
        <f t="shared" si="0"/>
        <v>219650952</v>
      </c>
    </row>
    <row r="28" spans="1:7" ht="29" x14ac:dyDescent="0.35">
      <c r="A28" s="3">
        <v>3495</v>
      </c>
      <c r="B28" s="4" t="s">
        <v>7</v>
      </c>
      <c r="C28" s="4" t="s">
        <v>8</v>
      </c>
      <c r="D28" s="5">
        <v>2312925</v>
      </c>
      <c r="E28" s="6">
        <v>6.3642857142857139</v>
      </c>
      <c r="F28" s="3"/>
      <c r="G28" s="7">
        <f t="shared" si="0"/>
        <v>221963877</v>
      </c>
    </row>
    <row r="29" spans="1:7" ht="29" x14ac:dyDescent="0.35">
      <c r="A29" s="3">
        <v>2739</v>
      </c>
      <c r="B29" s="4" t="s">
        <v>114</v>
      </c>
      <c r="C29" s="4" t="s">
        <v>115</v>
      </c>
      <c r="D29" s="5">
        <v>3271024</v>
      </c>
      <c r="E29" s="6">
        <v>6.3625000000000007</v>
      </c>
      <c r="F29" s="3"/>
      <c r="G29" s="7">
        <f t="shared" si="0"/>
        <v>225234901</v>
      </c>
    </row>
    <row r="30" spans="1:7" ht="43.5" x14ac:dyDescent="0.35">
      <c r="A30" s="3">
        <v>3396</v>
      </c>
      <c r="B30" s="8" t="s">
        <v>128</v>
      </c>
      <c r="C30" s="4" t="s">
        <v>127</v>
      </c>
      <c r="D30" s="5">
        <v>1979400</v>
      </c>
      <c r="E30" s="6">
        <v>6.3571428571428568</v>
      </c>
      <c r="F30" s="3"/>
      <c r="G30" s="7">
        <f t="shared" si="0"/>
        <v>227214301</v>
      </c>
    </row>
    <row r="31" spans="1:7" x14ac:dyDescent="0.35">
      <c r="A31" s="3">
        <v>2280</v>
      </c>
      <c r="B31" s="4" t="s">
        <v>20</v>
      </c>
      <c r="C31" s="4" t="s">
        <v>21</v>
      </c>
      <c r="D31" s="5">
        <v>4635164</v>
      </c>
      <c r="E31" s="6">
        <v>6.3468750000000007</v>
      </c>
      <c r="F31" s="3"/>
      <c r="G31" s="7">
        <f t="shared" si="0"/>
        <v>231849465</v>
      </c>
    </row>
    <row r="32" spans="1:7" ht="29" x14ac:dyDescent="0.35">
      <c r="A32" s="3">
        <v>3223</v>
      </c>
      <c r="B32" s="4" t="s">
        <v>18</v>
      </c>
      <c r="C32" s="4" t="s">
        <v>19</v>
      </c>
      <c r="D32" s="5">
        <v>7649501</v>
      </c>
      <c r="E32" s="6">
        <v>6.3356250000000003</v>
      </c>
      <c r="F32" s="3"/>
      <c r="G32" s="7">
        <f t="shared" si="0"/>
        <v>239498966</v>
      </c>
    </row>
    <row r="33" spans="1:7" ht="29" x14ac:dyDescent="0.35">
      <c r="A33" s="3">
        <v>2649</v>
      </c>
      <c r="B33" s="8" t="s">
        <v>138</v>
      </c>
      <c r="C33" s="4" t="s">
        <v>137</v>
      </c>
      <c r="D33" s="5">
        <v>9538384</v>
      </c>
      <c r="E33" s="6">
        <v>6.3237500000000004</v>
      </c>
      <c r="F33" s="3"/>
      <c r="G33" s="7">
        <f t="shared" si="0"/>
        <v>249037350</v>
      </c>
    </row>
    <row r="34" spans="1:7" x14ac:dyDescent="0.35">
      <c r="A34" s="3">
        <v>3174</v>
      </c>
      <c r="B34" s="8" t="s">
        <v>144</v>
      </c>
      <c r="C34" s="4" t="s">
        <v>143</v>
      </c>
      <c r="D34" s="5">
        <v>19335200</v>
      </c>
      <c r="E34" s="6">
        <v>6.3125000000000009</v>
      </c>
      <c r="F34" s="3"/>
      <c r="G34" s="7">
        <f t="shared" si="0"/>
        <v>268372550</v>
      </c>
    </row>
    <row r="35" spans="1:7" ht="43.5" x14ac:dyDescent="0.35">
      <c r="A35" s="3">
        <v>3070</v>
      </c>
      <c r="B35" s="4" t="s">
        <v>112</v>
      </c>
      <c r="C35" s="4" t="s">
        <v>113</v>
      </c>
      <c r="D35" s="5">
        <v>3398200</v>
      </c>
      <c r="E35" s="6">
        <v>6.3062500000000004</v>
      </c>
      <c r="F35" s="3"/>
      <c r="G35" s="7">
        <f t="shared" si="0"/>
        <v>271770750</v>
      </c>
    </row>
    <row r="36" spans="1:7" ht="29" x14ac:dyDescent="0.35">
      <c r="A36" s="3">
        <v>3178</v>
      </c>
      <c r="B36" s="4" t="s">
        <v>63</v>
      </c>
      <c r="C36" s="4" t="s">
        <v>62</v>
      </c>
      <c r="D36" s="5">
        <v>7998000</v>
      </c>
      <c r="E36" s="6">
        <v>6.2972222222222225</v>
      </c>
      <c r="F36" s="3"/>
      <c r="G36" s="7">
        <f t="shared" si="0"/>
        <v>279768750</v>
      </c>
    </row>
    <row r="37" spans="1:7" ht="43.5" x14ac:dyDescent="0.35">
      <c r="A37" s="3">
        <v>2263</v>
      </c>
      <c r="B37" s="4" t="s">
        <v>93</v>
      </c>
      <c r="C37" s="4" t="s">
        <v>92</v>
      </c>
      <c r="D37" s="5">
        <v>10000000</v>
      </c>
      <c r="E37" s="6">
        <v>6.2799999999999994</v>
      </c>
      <c r="F37" s="3"/>
      <c r="G37" s="7">
        <f t="shared" si="0"/>
        <v>289768750</v>
      </c>
    </row>
    <row r="38" spans="1:7" ht="29" x14ac:dyDescent="0.35">
      <c r="A38" s="3">
        <v>3489</v>
      </c>
      <c r="B38" s="4" t="s">
        <v>100</v>
      </c>
      <c r="C38" s="4" t="s">
        <v>101</v>
      </c>
      <c r="D38" s="5">
        <v>6172872</v>
      </c>
      <c r="E38" s="6">
        <v>6.26</v>
      </c>
      <c r="F38" s="3"/>
      <c r="G38" s="7">
        <f t="shared" si="0"/>
        <v>295941622</v>
      </c>
    </row>
    <row r="39" spans="1:7" ht="29" x14ac:dyDescent="0.35">
      <c r="A39" s="3">
        <v>3522</v>
      </c>
      <c r="B39" s="4" t="s">
        <v>97</v>
      </c>
      <c r="C39" s="4" t="s">
        <v>96</v>
      </c>
      <c r="D39" s="5">
        <v>6172872</v>
      </c>
      <c r="E39" s="6">
        <v>6.26</v>
      </c>
      <c r="F39" s="3"/>
      <c r="G39" s="7">
        <f t="shared" si="0"/>
        <v>302114494</v>
      </c>
    </row>
    <row r="40" spans="1:7" ht="29" x14ac:dyDescent="0.35">
      <c r="A40" s="3">
        <v>2309</v>
      </c>
      <c r="B40" s="4" t="s">
        <v>0</v>
      </c>
      <c r="C40" s="4" t="s">
        <v>1</v>
      </c>
      <c r="D40" s="5">
        <v>2245000</v>
      </c>
      <c r="E40" s="6">
        <v>6.2541666666666664</v>
      </c>
      <c r="F40" s="3"/>
      <c r="G40" s="7">
        <f t="shared" si="0"/>
        <v>304359494</v>
      </c>
    </row>
    <row r="41" spans="1:7" ht="29" x14ac:dyDescent="0.35">
      <c r="A41" s="3">
        <v>2283</v>
      </c>
      <c r="B41" s="8" t="s">
        <v>134</v>
      </c>
      <c r="C41" s="4" t="s">
        <v>133</v>
      </c>
      <c r="D41" s="5">
        <v>9464500</v>
      </c>
      <c r="E41" s="6">
        <v>6.25</v>
      </c>
      <c r="F41" s="3"/>
      <c r="G41" s="7">
        <f t="shared" si="0"/>
        <v>313823994</v>
      </c>
    </row>
    <row r="42" spans="1:7" ht="29" x14ac:dyDescent="0.35">
      <c r="A42" s="3">
        <v>3082</v>
      </c>
      <c r="B42" s="8" t="s">
        <v>126</v>
      </c>
      <c r="C42" s="4" t="s">
        <v>125</v>
      </c>
      <c r="D42" s="5">
        <v>4442393</v>
      </c>
      <c r="E42" s="6">
        <v>6.25</v>
      </c>
      <c r="F42" s="3"/>
      <c r="G42" s="7">
        <f t="shared" si="0"/>
        <v>318266387</v>
      </c>
    </row>
    <row r="43" spans="1:7" ht="29" x14ac:dyDescent="0.35">
      <c r="A43" s="3">
        <v>3008</v>
      </c>
      <c r="B43" s="4" t="s">
        <v>76</v>
      </c>
      <c r="C43" s="4" t="s">
        <v>77</v>
      </c>
      <c r="D43" s="5">
        <v>8844299</v>
      </c>
      <c r="E43" s="6">
        <v>6.2437500000000004</v>
      </c>
      <c r="F43" s="3"/>
      <c r="G43" s="7">
        <f t="shared" si="0"/>
        <v>327110686</v>
      </c>
    </row>
    <row r="44" spans="1:7" ht="29" x14ac:dyDescent="0.35">
      <c r="A44" s="3">
        <v>2975</v>
      </c>
      <c r="B44" s="4" t="s">
        <v>94</v>
      </c>
      <c r="C44" s="4" t="s">
        <v>95</v>
      </c>
      <c r="D44" s="5">
        <v>9734679</v>
      </c>
      <c r="E44" s="6">
        <v>6.24</v>
      </c>
      <c r="F44" s="3"/>
      <c r="G44" s="7">
        <f t="shared" si="0"/>
        <v>336845365</v>
      </c>
    </row>
    <row r="45" spans="1:7" ht="58" x14ac:dyDescent="0.35">
      <c r="A45" s="3">
        <v>2391</v>
      </c>
      <c r="B45" s="4" t="s">
        <v>110</v>
      </c>
      <c r="C45" s="4" t="s">
        <v>111</v>
      </c>
      <c r="D45" s="5">
        <v>5829325</v>
      </c>
      <c r="E45" s="6">
        <v>6.2281250000000004</v>
      </c>
      <c r="F45" s="3"/>
      <c r="G45" s="7">
        <f t="shared" si="0"/>
        <v>342674690</v>
      </c>
    </row>
    <row r="46" spans="1:7" ht="29" x14ac:dyDescent="0.35">
      <c r="A46" s="3">
        <v>3266</v>
      </c>
      <c r="B46" s="4" t="s">
        <v>89</v>
      </c>
      <c r="C46" s="4" t="s">
        <v>88</v>
      </c>
      <c r="D46" s="5">
        <v>1293510</v>
      </c>
      <c r="E46" s="6">
        <v>6.2200000000000006</v>
      </c>
      <c r="F46" s="3"/>
      <c r="G46" s="7">
        <f t="shared" si="0"/>
        <v>343968200</v>
      </c>
    </row>
    <row r="47" spans="1:7" x14ac:dyDescent="0.35">
      <c r="A47" s="3">
        <v>3267</v>
      </c>
      <c r="B47" s="4" t="s">
        <v>41</v>
      </c>
      <c r="C47" s="4" t="s">
        <v>40</v>
      </c>
      <c r="D47" s="5">
        <v>1686844</v>
      </c>
      <c r="E47" s="6">
        <v>6.2187500000000009</v>
      </c>
      <c r="F47" s="3"/>
      <c r="G47" s="7">
        <f t="shared" si="0"/>
        <v>345655044</v>
      </c>
    </row>
    <row r="48" spans="1:7" ht="43.5" x14ac:dyDescent="0.35">
      <c r="A48" s="3">
        <v>2444</v>
      </c>
      <c r="B48" s="8" t="s">
        <v>124</v>
      </c>
      <c r="C48" s="4" t="s">
        <v>123</v>
      </c>
      <c r="D48" s="5">
        <v>6134119</v>
      </c>
      <c r="E48" s="6">
        <v>6.2041666666666666</v>
      </c>
      <c r="F48" s="3"/>
      <c r="G48" s="7">
        <f t="shared" si="0"/>
        <v>351789163</v>
      </c>
    </row>
    <row r="49" spans="1:7" ht="29" x14ac:dyDescent="0.35">
      <c r="A49" s="3">
        <v>3189</v>
      </c>
      <c r="B49" s="4" t="s">
        <v>109</v>
      </c>
      <c r="C49" s="4" t="s">
        <v>108</v>
      </c>
      <c r="D49" s="5">
        <v>7530010</v>
      </c>
      <c r="E49" s="6">
        <v>6.2000000000000011</v>
      </c>
      <c r="F49" s="3"/>
      <c r="G49" s="7">
        <f t="shared" si="0"/>
        <v>359319173</v>
      </c>
    </row>
    <row r="50" spans="1:7" ht="29" x14ac:dyDescent="0.35">
      <c r="A50" s="3">
        <v>2984</v>
      </c>
      <c r="B50" s="4" t="s">
        <v>50</v>
      </c>
      <c r="C50" s="4" t="s">
        <v>51</v>
      </c>
      <c r="D50" s="5">
        <v>6060606</v>
      </c>
      <c r="E50" s="6">
        <v>6.1928571428571431</v>
      </c>
      <c r="F50" s="3"/>
      <c r="G50" s="7">
        <f t="shared" si="0"/>
        <v>365379779</v>
      </c>
    </row>
    <row r="51" spans="1:7" ht="43.5" x14ac:dyDescent="0.35">
      <c r="A51" s="3">
        <v>3141</v>
      </c>
      <c r="B51" s="4" t="s">
        <v>58</v>
      </c>
      <c r="C51" s="4" t="s">
        <v>59</v>
      </c>
      <c r="D51" s="5">
        <v>2814600</v>
      </c>
      <c r="E51" s="6">
        <v>6.1888888888888891</v>
      </c>
      <c r="F51" s="3"/>
      <c r="G51" s="7">
        <f t="shared" si="0"/>
        <v>368194379</v>
      </c>
    </row>
    <row r="52" spans="1:7" ht="29" x14ac:dyDescent="0.35">
      <c r="A52" s="3">
        <v>2520</v>
      </c>
      <c r="B52" s="4" t="s">
        <v>52</v>
      </c>
      <c r="C52" s="4" t="s">
        <v>53</v>
      </c>
      <c r="D52" s="5">
        <v>8670060</v>
      </c>
      <c r="E52" s="6">
        <v>6.1843750000000011</v>
      </c>
      <c r="F52" s="3"/>
      <c r="G52" s="7">
        <f t="shared" si="0"/>
        <v>376864439</v>
      </c>
    </row>
    <row r="53" spans="1:7" x14ac:dyDescent="0.35">
      <c r="A53" s="3">
        <v>2959</v>
      </c>
      <c r="B53" s="8" t="s">
        <v>122</v>
      </c>
      <c r="C53" s="4" t="s">
        <v>121</v>
      </c>
      <c r="D53" s="5">
        <v>3421250</v>
      </c>
      <c r="E53" s="6">
        <v>6.1816666666666666</v>
      </c>
      <c r="F53" s="3"/>
      <c r="G53" s="7">
        <f t="shared" si="0"/>
        <v>380285689</v>
      </c>
    </row>
    <row r="54" spans="1:7" ht="58" x14ac:dyDescent="0.35">
      <c r="A54" s="3">
        <v>2418</v>
      </c>
      <c r="B54" s="4" t="s">
        <v>60</v>
      </c>
      <c r="C54" s="4" t="s">
        <v>61</v>
      </c>
      <c r="D54" s="5">
        <v>9989421</v>
      </c>
      <c r="E54" s="6">
        <v>6.177777777777778</v>
      </c>
      <c r="F54" s="3"/>
      <c r="G54" s="7">
        <f t="shared" si="0"/>
        <v>390275110</v>
      </c>
    </row>
    <row r="55" spans="1:7" ht="29" x14ac:dyDescent="0.35">
      <c r="A55" s="3">
        <v>2943</v>
      </c>
      <c r="B55" s="4" t="s">
        <v>54</v>
      </c>
      <c r="C55" s="4" t="s">
        <v>55</v>
      </c>
      <c r="D55" s="5">
        <v>9968858</v>
      </c>
      <c r="E55" s="6">
        <v>6.1750000000000007</v>
      </c>
      <c r="F55" s="3"/>
      <c r="G55" s="7">
        <f t="shared" si="0"/>
        <v>400243968</v>
      </c>
    </row>
    <row r="56" spans="1:7" x14ac:dyDescent="0.35">
      <c r="A56" s="3">
        <v>2760</v>
      </c>
      <c r="B56" s="4" t="s">
        <v>43</v>
      </c>
      <c r="C56" s="4" t="s">
        <v>42</v>
      </c>
      <c r="D56" s="5">
        <v>9615667</v>
      </c>
      <c r="E56" s="6">
        <v>6.1624999999999996</v>
      </c>
      <c r="F56" s="3"/>
      <c r="G56" s="7">
        <f t="shared" ref="G56:G76" si="1">+G55+D56</f>
        <v>409859635</v>
      </c>
    </row>
    <row r="57" spans="1:7" ht="43.5" x14ac:dyDescent="0.35">
      <c r="A57" s="3">
        <v>2913</v>
      </c>
      <c r="B57" s="4" t="s">
        <v>74</v>
      </c>
      <c r="C57" s="4" t="s">
        <v>75</v>
      </c>
      <c r="D57" s="5">
        <v>9826000</v>
      </c>
      <c r="E57" s="6">
        <v>6.1472222222222221</v>
      </c>
      <c r="F57" s="3"/>
      <c r="G57" s="7">
        <f t="shared" si="1"/>
        <v>419685635</v>
      </c>
    </row>
    <row r="58" spans="1:7" ht="29" x14ac:dyDescent="0.35">
      <c r="A58" s="3">
        <v>3081</v>
      </c>
      <c r="B58" s="4" t="s">
        <v>57</v>
      </c>
      <c r="C58" s="4" t="s">
        <v>56</v>
      </c>
      <c r="D58" s="5">
        <v>8928000</v>
      </c>
      <c r="E58" s="6">
        <v>6.1444444444444448</v>
      </c>
      <c r="F58" s="3"/>
      <c r="G58" s="7">
        <f t="shared" si="1"/>
        <v>428613635</v>
      </c>
    </row>
    <row r="59" spans="1:7" ht="43.5" x14ac:dyDescent="0.35">
      <c r="A59" s="3">
        <v>2852</v>
      </c>
      <c r="B59" s="4" t="s">
        <v>11</v>
      </c>
      <c r="C59" s="4" t="s">
        <v>12</v>
      </c>
      <c r="D59" s="5">
        <v>9539310</v>
      </c>
      <c r="E59" s="6">
        <v>6.1428571428571432</v>
      </c>
      <c r="F59" s="3"/>
      <c r="G59" s="7">
        <f t="shared" si="1"/>
        <v>438152945</v>
      </c>
    </row>
    <row r="60" spans="1:7" ht="29" x14ac:dyDescent="0.35">
      <c r="A60" s="3">
        <v>2972</v>
      </c>
      <c r="B60" s="4" t="s">
        <v>98</v>
      </c>
      <c r="C60" s="4" t="s">
        <v>99</v>
      </c>
      <c r="D60" s="5">
        <v>6137800</v>
      </c>
      <c r="E60" s="6">
        <v>6.1400000000000006</v>
      </c>
      <c r="F60" s="3"/>
      <c r="G60" s="7">
        <f t="shared" si="1"/>
        <v>444290745</v>
      </c>
    </row>
    <row r="61" spans="1:7" ht="29" x14ac:dyDescent="0.35">
      <c r="A61" s="3">
        <v>2495</v>
      </c>
      <c r="B61" s="8" t="s">
        <v>136</v>
      </c>
      <c r="C61" s="4" t="s">
        <v>135</v>
      </c>
      <c r="D61" s="5">
        <v>7992000</v>
      </c>
      <c r="E61" s="6">
        <v>6.1337499999999991</v>
      </c>
      <c r="F61" s="3"/>
      <c r="G61" s="7">
        <f t="shared" si="1"/>
        <v>452282745</v>
      </c>
    </row>
    <row r="62" spans="1:7" x14ac:dyDescent="0.35">
      <c r="A62" s="3">
        <v>2610</v>
      </c>
      <c r="B62" s="4" t="s">
        <v>90</v>
      </c>
      <c r="C62" s="4" t="s">
        <v>91</v>
      </c>
      <c r="D62" s="5">
        <v>9990251</v>
      </c>
      <c r="E62" s="6">
        <v>6.1120000000000001</v>
      </c>
      <c r="F62" s="3"/>
      <c r="G62" s="7">
        <f t="shared" si="1"/>
        <v>462272996</v>
      </c>
    </row>
    <row r="63" spans="1:7" ht="29" x14ac:dyDescent="0.35">
      <c r="A63" s="3">
        <v>2680</v>
      </c>
      <c r="B63" s="4" t="s">
        <v>48</v>
      </c>
      <c r="C63" s="4" t="s">
        <v>49</v>
      </c>
      <c r="D63" s="5">
        <v>7685364</v>
      </c>
      <c r="E63" s="6">
        <v>6.1062500000000002</v>
      </c>
      <c r="F63" s="3"/>
      <c r="G63" s="7">
        <f t="shared" si="1"/>
        <v>469958360</v>
      </c>
    </row>
    <row r="64" spans="1:7" ht="43.5" x14ac:dyDescent="0.35">
      <c r="A64" s="3">
        <v>3322</v>
      </c>
      <c r="B64" s="4" t="s">
        <v>119</v>
      </c>
      <c r="C64" s="4" t="s">
        <v>120</v>
      </c>
      <c r="D64" s="5">
        <v>7695748</v>
      </c>
      <c r="E64" s="6">
        <v>6.1062499999999993</v>
      </c>
      <c r="F64" s="3"/>
      <c r="G64" s="7">
        <f t="shared" si="1"/>
        <v>477654108</v>
      </c>
    </row>
    <row r="65" spans="1:7" x14ac:dyDescent="0.35">
      <c r="A65" s="3">
        <v>2338</v>
      </c>
      <c r="B65" s="4" t="s">
        <v>106</v>
      </c>
      <c r="C65" s="4" t="s">
        <v>107</v>
      </c>
      <c r="D65" s="5">
        <v>7050140</v>
      </c>
      <c r="E65" s="6">
        <v>6.1014285714285714</v>
      </c>
      <c r="F65" s="3"/>
      <c r="G65" s="7">
        <f t="shared" si="1"/>
        <v>484704248</v>
      </c>
    </row>
    <row r="66" spans="1:7" ht="43.5" x14ac:dyDescent="0.35">
      <c r="A66" s="3">
        <v>3374</v>
      </c>
      <c r="B66" s="4" t="s">
        <v>72</v>
      </c>
      <c r="C66" s="4" t="s">
        <v>73</v>
      </c>
      <c r="D66" s="5">
        <v>6200000</v>
      </c>
      <c r="E66" s="6">
        <v>6.094444444444445</v>
      </c>
      <c r="F66" s="3"/>
      <c r="G66" s="7">
        <f t="shared" si="1"/>
        <v>490904248</v>
      </c>
    </row>
    <row r="67" spans="1:7" ht="43.5" x14ac:dyDescent="0.35">
      <c r="A67" s="3">
        <v>2395</v>
      </c>
      <c r="B67" s="4" t="s">
        <v>68</v>
      </c>
      <c r="C67" s="4" t="s">
        <v>69</v>
      </c>
      <c r="D67" s="5">
        <v>4052324</v>
      </c>
      <c r="E67" s="6">
        <v>6.09375</v>
      </c>
      <c r="F67" s="3"/>
      <c r="G67" s="7">
        <f t="shared" si="1"/>
        <v>494956572</v>
      </c>
    </row>
    <row r="68" spans="1:7" ht="29" x14ac:dyDescent="0.35">
      <c r="A68" s="3">
        <v>2343</v>
      </c>
      <c r="B68" s="4" t="s">
        <v>13</v>
      </c>
      <c r="C68" s="4" t="s">
        <v>14</v>
      </c>
      <c r="D68" s="5">
        <v>1308510</v>
      </c>
      <c r="E68" s="6">
        <v>6.0928571428571434</v>
      </c>
      <c r="F68" s="3"/>
      <c r="G68" s="7">
        <f t="shared" si="1"/>
        <v>496265082</v>
      </c>
    </row>
    <row r="69" spans="1:7" ht="43.5" x14ac:dyDescent="0.35">
      <c r="A69" s="3">
        <v>2781</v>
      </c>
      <c r="B69" s="4" t="s">
        <v>2</v>
      </c>
      <c r="C69" s="4" t="s">
        <v>1</v>
      </c>
      <c r="D69" s="5">
        <v>4108000</v>
      </c>
      <c r="E69" s="6">
        <v>6.0916666666666668</v>
      </c>
      <c r="F69" s="3"/>
      <c r="G69" s="7">
        <f t="shared" si="1"/>
        <v>500373082</v>
      </c>
    </row>
    <row r="70" spans="1:7" ht="29" x14ac:dyDescent="0.35">
      <c r="A70" s="3">
        <v>2348</v>
      </c>
      <c r="B70" s="4" t="s">
        <v>36</v>
      </c>
      <c r="C70" s="4" t="s">
        <v>37</v>
      </c>
      <c r="D70" s="5">
        <v>7298510</v>
      </c>
      <c r="E70" s="6">
        <v>6.0906250000000011</v>
      </c>
      <c r="F70" s="3"/>
      <c r="G70" s="7">
        <f t="shared" si="1"/>
        <v>507671592</v>
      </c>
    </row>
    <row r="71" spans="1:7" ht="29" x14ac:dyDescent="0.35">
      <c r="A71" s="3">
        <v>3301</v>
      </c>
      <c r="B71" s="8" t="s">
        <v>142</v>
      </c>
      <c r="C71" s="4" t="s">
        <v>141</v>
      </c>
      <c r="D71" s="5">
        <v>6370000</v>
      </c>
      <c r="E71" s="6">
        <v>6.0875000000000004</v>
      </c>
      <c r="F71" s="3"/>
      <c r="G71" s="7">
        <f t="shared" si="1"/>
        <v>514041592</v>
      </c>
    </row>
    <row r="72" spans="1:7" ht="29" x14ac:dyDescent="0.35">
      <c r="A72" s="3">
        <v>3039</v>
      </c>
      <c r="B72" s="4" t="s">
        <v>33</v>
      </c>
      <c r="C72" s="4" t="s">
        <v>32</v>
      </c>
      <c r="D72" s="5">
        <v>10343200</v>
      </c>
      <c r="E72" s="6">
        <v>6.0843750000000005</v>
      </c>
      <c r="F72" s="3"/>
      <c r="G72" s="7">
        <f t="shared" si="1"/>
        <v>524384792</v>
      </c>
    </row>
    <row r="73" spans="1:7" ht="43.5" x14ac:dyDescent="0.35">
      <c r="A73" s="3">
        <v>2736</v>
      </c>
      <c r="B73" s="8" t="s">
        <v>140</v>
      </c>
      <c r="C73" s="4" t="s">
        <v>139</v>
      </c>
      <c r="D73" s="5">
        <v>9589800</v>
      </c>
      <c r="E73" s="6">
        <v>6.08</v>
      </c>
      <c r="F73" s="3"/>
      <c r="G73" s="7">
        <f t="shared" si="1"/>
        <v>533974592</v>
      </c>
    </row>
    <row r="74" spans="1:7" ht="29" x14ac:dyDescent="0.35">
      <c r="A74" s="3">
        <v>3171</v>
      </c>
      <c r="B74" s="4" t="s">
        <v>30</v>
      </c>
      <c r="C74" s="4" t="s">
        <v>31</v>
      </c>
      <c r="D74" s="5">
        <v>6698000</v>
      </c>
      <c r="E74" s="6">
        <v>6.0714285714285721</v>
      </c>
      <c r="F74" s="3"/>
      <c r="G74" s="7">
        <f t="shared" si="1"/>
        <v>540672592</v>
      </c>
    </row>
    <row r="75" spans="1:7" ht="29" x14ac:dyDescent="0.35">
      <c r="A75" s="3">
        <v>3315</v>
      </c>
      <c r="B75" s="4" t="s">
        <v>44</v>
      </c>
      <c r="C75" s="4" t="s">
        <v>45</v>
      </c>
      <c r="D75" s="5">
        <v>9975000</v>
      </c>
      <c r="E75" s="6">
        <v>6.0687500000000005</v>
      </c>
      <c r="F75" s="3"/>
      <c r="G75" s="7">
        <f t="shared" si="1"/>
        <v>550647592</v>
      </c>
    </row>
    <row r="76" spans="1:7" ht="29" x14ac:dyDescent="0.35">
      <c r="A76" s="3">
        <v>2858</v>
      </c>
      <c r="B76" s="8" t="s">
        <v>132</v>
      </c>
      <c r="C76" s="4" t="s">
        <v>131</v>
      </c>
      <c r="D76" s="5">
        <v>9627842</v>
      </c>
      <c r="E76" s="6">
        <v>6.0656250000000007</v>
      </c>
      <c r="F76" s="3"/>
      <c r="G76" s="7">
        <f t="shared" si="1"/>
        <v>560275434</v>
      </c>
    </row>
    <row r="77" spans="1:7" ht="26.5" customHeight="1" x14ac:dyDescent="0.35">
      <c r="A77" s="3"/>
      <c r="B77" s="8"/>
      <c r="C77" s="4"/>
      <c r="D77" s="5">
        <f>SUM(D3:D76)</f>
        <v>560275434</v>
      </c>
      <c r="E77" s="6"/>
      <c r="F77" s="3"/>
      <c r="G77" s="7"/>
    </row>
    <row r="78" spans="1:7" ht="5" customHeight="1" x14ac:dyDescent="0.35">
      <c r="A78" s="3"/>
      <c r="B78" s="8"/>
      <c r="C78" s="4"/>
      <c r="D78" s="5"/>
      <c r="E78" s="6"/>
      <c r="F78" s="3"/>
      <c r="G78" s="7"/>
    </row>
  </sheetData>
  <autoFilter ref="A2:G77"/>
  <sortState ref="A2:E216">
    <sortCondition descending="1" ref="E2:E216"/>
  </sortState>
  <mergeCells count="1">
    <mergeCell ref="A1:G1"/>
  </mergeCells>
  <pageMargins left="0.7" right="0.7" top="0.75" bottom="0.75" header="0.3" footer="0.3"/>
  <pageSetup paperSize="256" scale="63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lenovo-19</dc:creator>
  <cp:lastModifiedBy>lenovo-19</cp:lastModifiedBy>
  <cp:lastPrinted>2024-06-25T18:16:17Z</cp:lastPrinted>
  <dcterms:created xsi:type="dcterms:W3CDTF">2024-06-25T15:43:21Z</dcterms:created>
  <dcterms:modified xsi:type="dcterms:W3CDTF">2024-07-08T14:21:30Z</dcterms:modified>
</cp:coreProperties>
</file>