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-19\Desktop\fondos concursables 2024\SOCIAL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</calcChain>
</file>

<file path=xl/sharedStrings.xml><?xml version="1.0" encoding="utf-8"?>
<sst xmlns="http://schemas.openxmlformats.org/spreadsheetml/2006/main" count="150" uniqueCount="92">
  <si>
    <t>SUMINISTRO DE CALEFACCIÓN-LEÑA PARA VECINOS DE SECTORES AISLADOS DE LA COMUNA DE SAN GREGORIO</t>
  </si>
  <si>
    <t>Ilustre Municipalidad de San Gregorio</t>
  </si>
  <si>
    <t>Activo y Fuerte: Iniciativa Kinesiológica para un Envejecimiento Pleno en Magallanes</t>
  </si>
  <si>
    <t>UNIVERSIDAD DE MAGALLANES</t>
  </si>
  <si>
    <t>DIAGNÓSTICO Y TRATAMIENTO DE LA INTOLERANCIA A LA LACTOSA EN LA COMUNA DE PUNTA ARENAS.</t>
  </si>
  <si>
    <t>ACCESO AL DIAGNÓSTICO TEMPRANO, OPORTUNO E INTERDISCIPLINARIO DEL TRASTORNO DEL ESPECTRO AUTISTA (TEA)</t>
  </si>
  <si>
    <t>PROGRAMA PARA LA ATENCIÓN INTEGRAL DE CUIDADORES DE PERSONAS MAYORES CON DEMENCIA EN EL CADI-UMAG</t>
  </si>
  <si>
    <t>PROGRAMA DE ATENCIÓN DE SALUD MENTAL EN ADOLESCENTES ENTRE 14 Y 17 AÑOS DE LA COMUNA DE PUNTA ARENAS</t>
  </si>
  <si>
    <t>“Somos”, Masculinidades Igualitarias Hacia la Prevención de la Violencia de Género</t>
  </si>
  <si>
    <t>PROGRAMA INTEGRAL DE DIAGNÓSTICO CLÍNICO Y PROMOCIÓN DE LA AUTONOMÍA PERSONAL EN PERSONAS, FAMILIAS Y ENTORNOS DE CUIDADO CON ENFERMEDADES RARAS.</t>
  </si>
  <si>
    <t>TALLERES DE REANIMACIÓN CARDIO PULMONAR BÁSICO CON PERSPECTIVA DE GÉNERO</t>
  </si>
  <si>
    <t>INTERVENCIÓN INTEGRAL E INTERDISCIPLINAR DE FAMILIAS DE AGRUPACIÓN PATAGONIA INCLUSIVA, PUNTA ARENAS</t>
  </si>
  <si>
    <t>Apoyo a la salud alimentaria e higiene personal para habitantes de Laguna Blanca, con salud vulnerable.</t>
  </si>
  <si>
    <t>Municipalidad de Laguna Blanca</t>
  </si>
  <si>
    <t>Prevención del impacto del fotoperiodo y el uso de dispositivos electrónicos en la calidad de sueño de adolescentes en Punta Arenas</t>
  </si>
  <si>
    <t>ACCESO Y OPORTUNIDAD EN EL CUIDADO RESPIRATORIO PARA NIÑOS Y NIÑAS EN CONDICIÓN DE VULNERABILIDAD DE LA CIUDAD DE PUNTA ARENAS</t>
  </si>
  <si>
    <t>'INTERVENCIÓN DE SALUD MULTICOMPONENTE DE EJERCICIO FÍSICO Y MINDFULNESS PARA PERSONAS MAYORES</t>
  </si>
  <si>
    <t>FORTALECIENDO LOS VÍNCULOS COMUNITARIOS, A TRAVES DE EXPERIENCIAS DE VIAJE.</t>
  </si>
  <si>
    <t>Conciliando  la vida  laboral y personal de las participantes del Programa Mujeres Jefas de Hogar de la comuna de Punta Arenas.</t>
  </si>
  <si>
    <t>Delegación Presidencial Regional de Magallanes y Antártica Chilena</t>
  </si>
  <si>
    <t>Promoviendo el envejecimiento activo y estimulación cognitiva en personas mayores de la comuna de Punta Arenas</t>
  </si>
  <si>
    <t>IL. MUNICIPALIDAD DE PUNTA ARENAS</t>
  </si>
  <si>
    <t>Turismo social desde la patagonia: EXPLORANDO EL PARQUE NACIONAL TORRES DEL PAINE</t>
  </si>
  <si>
    <t>Apoyo social en PAÑALES para adultos mayores y/O personas en situacion de DEPENDENCIA FUNCIONAL MODERADA O SEVERA DE ACUERDO AL RSH</t>
  </si>
  <si>
    <t>“Herramientas para una comunicación efectiva”. Favoreciendo la integración social de personas mayores en comunidad a través de la comunicación” Talleres para personas mayores del Voluntariado Elige Vivir Bien, Vive Feliz de la Comuna de Punta Arenas</t>
  </si>
  <si>
    <t>Traslado de parvulos con padres desde Porvenir y puerto natales a punta arenas</t>
  </si>
  <si>
    <t>JUNTA NACIONAL DE JARDINES INFANTILES</t>
  </si>
  <si>
    <t>TURISMO SOCIAL PARA PERSONAS EN SITUACIÓN DE DISCAPACIDAD Y CUIDADORES (AS)</t>
  </si>
  <si>
    <t>Inclusión en acción: apoyo a la diversidad funcional de los habitantes de Laguna blanca.</t>
  </si>
  <si>
    <t>PREHABILITACIÓN CON ENFOQUE INTEGRAL, PARA PACIENTES CON DISCAPACIDAD TRANSITORIA, BENEFICIARIOS DE CIRUGÍAS DE CADERA, RODILLA O TOBILLO, EN HOSPITAL CLINICO DE MAGALLANES (HCM)</t>
  </si>
  <si>
    <t>HOSPITAL CLINICO DE MAGALLANES DR. LAUTARO NAVARRO AVARÍA</t>
  </si>
  <si>
    <t>NORMALIZACIÓN Y CONTACTABILIDAD DE LISTAS DE ESPERA DE USUARIOS DEL HOSPITAL CLÍNICO DE MAGALLANES QUE REQUIEREN CONSULTA NUEVA DE ESPECIALISTA Y/O PROCEDIMIENTOS DIAGNÓSTICOS</t>
  </si>
  <si>
    <t>Parvulos y sus familias de jardines infantiles JUNJI de la comuna de porvenir visitan la capital regional</t>
  </si>
  <si>
    <t>TALLER DE ESTIMULACIÓN COGNITIVA-COMUNICATIVA PARA ADULTOS Y ADULTAS MAYORES DE LA COMUNA DE SAN GREGORIO</t>
  </si>
  <si>
    <t>Rehabilitación personas con dependencia transitoria  con patologías musculoesqueléticas del hospital clínico Magallanes.</t>
  </si>
  <si>
    <t>habilidades en la vida diaria: terapia ocupacional para pERSONAS ADULTAS con discapacidad transitoria</t>
  </si>
  <si>
    <t>Gimnasia Mental para un envejecimiento activo de personas mayores de la ciudad de Punta Arenas</t>
  </si>
  <si>
    <t>feria de la salud para personas mayores en la comuna de rio verde</t>
  </si>
  <si>
    <t>MUNICIPALIDAD DE RIO VERDE</t>
  </si>
  <si>
    <t>REHABILITANDO A NUESTROS NIÑOS CON trastornos de degluciòn, alimentaciòn y comunicaciòn</t>
  </si>
  <si>
    <t>"Cuidar y Ser Cuidado: Una Comunidad para Cuidadoras"</t>
  </si>
  <si>
    <t>IlMunicipalidad de Cabo de Hornos</t>
  </si>
  <si>
    <t>MEDICAMENTOS DE MEDIANO COSTO PARA CABO DE HORNOS</t>
  </si>
  <si>
    <t>Aprendiendo sobre ruedas</t>
  </si>
  <si>
    <t>Programa de resolutividad para 50 préstaciones médicas (Procedimiento de cirugía menor y biopsia)</t>
  </si>
  <si>
    <t>Programa “ Prevención y Pesquisa de Hidatidosis: Protegiendo la Salud Austral”</t>
  </si>
  <si>
    <t>Programa “Prevención y Detección Temprana de Cáncer de Piel”</t>
  </si>
  <si>
    <t>LUMINOTERAPIA COMO TRATAMIENTO ALTERNATIVO PARA TRASTORNO AFECTIVO ESTACIONAL</t>
  </si>
  <si>
    <t>“Estimulando mis sentidos disfruto la vida”</t>
  </si>
  <si>
    <t>padres, madres y cuidadores en el fin del mundo</t>
  </si>
  <si>
    <t>"Familias creando estilos de vida saludable"</t>
  </si>
  <si>
    <t>Se turista en tu propia comuna</t>
  </si>
  <si>
    <t>CERROS Y SENDEROS DE CABO DE HORNOS</t>
  </si>
  <si>
    <t>DELEGACIÓN PRESIDENCIAL PROVINCIAL DE LA ANTÁRTICA CHILENA</t>
  </si>
  <si>
    <t>DIFUSION Y SENSIBILIZACIÓN PARA UNA CULTURA DE INCLUSION Y NO DISCRIMINACIÓN 2024</t>
  </si>
  <si>
    <t>Delegación Presidencial Provincial de Tierra del Fuego</t>
  </si>
  <si>
    <t>ACCION SOCIAL EN GRUPO VULNERABLES DE LA PROVINCIA DE TIERRA DEL FUEGO</t>
  </si>
  <si>
    <t>I.MUNICIPALIDAD DE PORVENIR</t>
  </si>
  <si>
    <t>TALLER DE TALABARTERÍA PARA POBLACIÓN PENAL DE LA COMUNA DE PORVENIR</t>
  </si>
  <si>
    <t>"CAPACITACIÓN PARA CUIDADORES EN AYUDAS TÉCNICAS"</t>
  </si>
  <si>
    <t>Caminata, SENSIBILIZACIÓN  y recreación de personas mayores</t>
  </si>
  <si>
    <t>ENTREGA DE AYUDAS TECNICAS E INSUMOS A PERSONAS EN SITUACION DE DISCAPACIDAD Y PERSONAS MAYORES DE LA PROVINCIA DE TIERRA DEL FUEGO</t>
  </si>
  <si>
    <t>ENTREGA DE AGUA POTABLE EN LOS SECTORES RURALES Y PERIURBANOS DE LA COMUNA DE PORVENIR.</t>
  </si>
  <si>
    <t>entrega de leña A LAS FAMILIAS que habitan EN los sectores RURALES Y PERIURBANAS DE LA COMUNA DE PORVENIR.</t>
  </si>
  <si>
    <t>OTORGAR INSUMOS BÁSICOS QUE PERMITAN APOYAR A LOS PERSONAS MAYORES DE LA COMUNA DE PORVENIR.</t>
  </si>
  <si>
    <t>OPERATIVO OFTALMOLOGICO "ver para creer" PARA ADULTOS MAYORES DE LA COMUNA de porvenir</t>
  </si>
  <si>
    <t>OPERATIVO FONOAUDIOLOGICO PARA PORVENIR</t>
  </si>
  <si>
    <t>Municipalidad de Timaukel</t>
  </si>
  <si>
    <t>kinesiologo amigo en timaukel</t>
  </si>
  <si>
    <t>Centro de Formación Técnica de la Región de Magallanes y la Antártica Chilena</t>
  </si>
  <si>
    <t>Capacitación tecnológica para las personas mayores de la comuna de Porvenir</t>
  </si>
  <si>
    <t>Cultivando Bienestar: Mesas de Cultivo para Promover la Salud en Agricultores Adultos mayores.</t>
  </si>
  <si>
    <t>Municipalidad Torres del Paine</t>
  </si>
  <si>
    <t>TURISMO FAMILIAR EN TORRES DEL PAINE</t>
  </si>
  <si>
    <t>ILUSTRE MUNICIPALIDAD DE NATALES</t>
  </si>
  <si>
    <t>II ENCUENTRO DE INTEGRACIÓN BINACIONAL DE PERSONAS MAYORES EN PUERTO NATALES</t>
  </si>
  <si>
    <t>ENTREGA DE LEÑA, AGUA Y LIMPIEZA DE FOSAS A FAMILIAS VULNERABLES DE LA COMUNA DE NATALES</t>
  </si>
  <si>
    <t>CALEFACCIONEMOS LOS HOGARES DE LA COMUNA TORRES DEL PAINE</t>
  </si>
  <si>
    <t>Desempolvando recuerdos. rescate de memorias orales a través de fotografías del natales de antaño</t>
  </si>
  <si>
    <t>MES DE LOS GRANDES EN PUERTO NATALES.</t>
  </si>
  <si>
    <t>eSCUELA DE OFICIOS 2024</t>
  </si>
  <si>
    <t>un momento para mi, curso de cocina para cuidadores</t>
  </si>
  <si>
    <t>Descubriendo el patrimonio natural de la patagonia</t>
  </si>
  <si>
    <t>INTEGRACION Y PROMOCION DEL ENVEJECIMIENTO ACTIVO 2024 version nueva</t>
  </si>
  <si>
    <t>ID</t>
  </si>
  <si>
    <t>NOMBRE INICIATIVA</t>
  </si>
  <si>
    <t>INSTITUCION</t>
  </si>
  <si>
    <t>MONTO</t>
  </si>
  <si>
    <t>NOTA</t>
  </si>
  <si>
    <t>INICIATIVAS APROBADAS PARA FINANCIAMIENTO- INSTITUCIONES PUBLICAS</t>
  </si>
  <si>
    <t>INSTITUCIONES PUBLICAS EN LISTAS DE ESPERA</t>
  </si>
  <si>
    <t>MONTO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</si>
</sst>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41" fontId="1" fillId="0" borderId="0" xfId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1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1" fontId="1" fillId="0" borderId="1" xfId="1" applyBorder="1"/>
    <xf numFmtId="4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76"/>
  <sheetViews>
    <sheetView tabSelected="1" workbookViewId="0">
      <selection activeCell="H8" sqref="H8"/>
    </sheetView>
  </sheetViews>
  <sheetFormatPr baseColWidth="10" defaultRowHeight="14.5" x14ac:dyDescent="0.35"/>
  <cols>
    <col min="2" max="2" width="29" customWidth="1"/>
    <col min="3" max="3" width="45.36328125" customWidth="1"/>
    <col min="6" max="6" width="19.26953125" bestFit="1" customWidth="1"/>
  </cols>
  <sheetData>
    <row r="3" spans="1:6" ht="23.5" x14ac:dyDescent="0.55000000000000004">
      <c r="A3" s="14" t="s">
        <v>89</v>
      </c>
      <c r="B3" s="14"/>
      <c r="C3" s="14"/>
      <c r="D3" s="14"/>
      <c r="E3" s="14"/>
      <c r="F3" s="14"/>
    </row>
    <row r="4" spans="1:6" ht="24.5" customHeight="1" x14ac:dyDescent="0.35">
      <c r="A4" s="6" t="s">
        <v>84</v>
      </c>
      <c r="B4" s="6" t="s">
        <v>85</v>
      </c>
      <c r="C4" s="6" t="s">
        <v>86</v>
      </c>
      <c r="D4" s="7" t="s">
        <v>87</v>
      </c>
      <c r="E4" s="8" t="s">
        <v>88</v>
      </c>
      <c r="F4" s="10" t="s">
        <v>91</v>
      </c>
    </row>
    <row r="5" spans="1:6" ht="32.5" customHeight="1" x14ac:dyDescent="0.35">
      <c r="A5" s="4">
        <v>2698</v>
      </c>
      <c r="B5" s="11" t="s">
        <v>26</v>
      </c>
      <c r="C5" s="11" t="s">
        <v>25</v>
      </c>
      <c r="D5" s="12">
        <v>6480000</v>
      </c>
      <c r="E5" s="5">
        <v>6.9750000000000014</v>
      </c>
      <c r="F5" s="13">
        <f>+D5</f>
        <v>6480000</v>
      </c>
    </row>
    <row r="6" spans="1:6" ht="32.5" customHeight="1" x14ac:dyDescent="0.35">
      <c r="A6" s="4">
        <v>2771</v>
      </c>
      <c r="B6" s="11" t="s">
        <v>57</v>
      </c>
      <c r="C6" s="11" t="s">
        <v>65</v>
      </c>
      <c r="D6" s="12">
        <v>7994000</v>
      </c>
      <c r="E6" s="5">
        <v>6.875</v>
      </c>
      <c r="F6" s="13">
        <f>+F5+D6</f>
        <v>14474000</v>
      </c>
    </row>
    <row r="7" spans="1:6" ht="32.5" customHeight="1" x14ac:dyDescent="0.35">
      <c r="A7" s="4">
        <v>2783</v>
      </c>
      <c r="B7" s="11" t="s">
        <v>57</v>
      </c>
      <c r="C7" s="11" t="s">
        <v>66</v>
      </c>
      <c r="D7" s="12">
        <v>11999000</v>
      </c>
      <c r="E7" s="5">
        <v>6.875</v>
      </c>
      <c r="F7" s="13">
        <f t="shared" ref="F7:F73" si="0">+F6+D7</f>
        <v>26473000</v>
      </c>
    </row>
    <row r="8" spans="1:6" ht="32.5" customHeight="1" x14ac:dyDescent="0.35">
      <c r="A8" s="4">
        <v>2172</v>
      </c>
      <c r="B8" s="11" t="s">
        <v>13</v>
      </c>
      <c r="C8" s="11" t="s">
        <v>12</v>
      </c>
      <c r="D8" s="12">
        <v>8290000</v>
      </c>
      <c r="E8" s="5">
        <v>6.8571428571428568</v>
      </c>
      <c r="F8" s="13">
        <f t="shared" si="0"/>
        <v>34763000</v>
      </c>
    </row>
    <row r="9" spans="1:6" x14ac:dyDescent="0.35">
      <c r="A9" s="4">
        <v>2834</v>
      </c>
      <c r="B9" s="11" t="s">
        <v>67</v>
      </c>
      <c r="C9" s="11" t="s">
        <v>68</v>
      </c>
      <c r="D9" s="12">
        <v>3930000</v>
      </c>
      <c r="E9" s="5">
        <v>6.8562500000000011</v>
      </c>
      <c r="F9" s="13">
        <f t="shared" si="0"/>
        <v>38693000</v>
      </c>
    </row>
    <row r="10" spans="1:6" ht="29" x14ac:dyDescent="0.35">
      <c r="A10" s="4">
        <v>2217</v>
      </c>
      <c r="B10" s="11" t="s">
        <v>74</v>
      </c>
      <c r="C10" s="11" t="s">
        <v>76</v>
      </c>
      <c r="D10" s="12">
        <v>17200000</v>
      </c>
      <c r="E10" s="5">
        <v>6.8125</v>
      </c>
      <c r="F10" s="13">
        <f t="shared" si="0"/>
        <v>55893000</v>
      </c>
    </row>
    <row r="11" spans="1:6" ht="43.5" x14ac:dyDescent="0.35">
      <c r="A11" s="4">
        <v>2081</v>
      </c>
      <c r="B11" s="11" t="s">
        <v>1</v>
      </c>
      <c r="C11" s="11" t="s">
        <v>0</v>
      </c>
      <c r="D11" s="12">
        <v>2876275</v>
      </c>
      <c r="E11" s="5">
        <v>6.7500000000000009</v>
      </c>
      <c r="F11" s="13">
        <f t="shared" si="0"/>
        <v>58769275</v>
      </c>
    </row>
    <row r="12" spans="1:6" ht="32.5" customHeight="1" x14ac:dyDescent="0.35">
      <c r="A12" s="4">
        <v>3212</v>
      </c>
      <c r="B12" s="11" t="s">
        <v>30</v>
      </c>
      <c r="C12" s="11" t="s">
        <v>39</v>
      </c>
      <c r="D12" s="12">
        <v>10289000</v>
      </c>
      <c r="E12" s="5">
        <v>6.7285714285714286</v>
      </c>
      <c r="F12" s="13">
        <f t="shared" si="0"/>
        <v>69058275</v>
      </c>
    </row>
    <row r="13" spans="1:6" ht="58" x14ac:dyDescent="0.35">
      <c r="A13" s="4">
        <v>2937</v>
      </c>
      <c r="B13" s="11" t="s">
        <v>30</v>
      </c>
      <c r="C13" s="11" t="s">
        <v>31</v>
      </c>
      <c r="D13" s="12">
        <v>11528320</v>
      </c>
      <c r="E13" s="5">
        <v>6.7142857142857144</v>
      </c>
      <c r="F13" s="13">
        <f t="shared" si="0"/>
        <v>80586595</v>
      </c>
    </row>
    <row r="14" spans="1:6" ht="43.5" x14ac:dyDescent="0.35">
      <c r="A14" s="4">
        <v>2535</v>
      </c>
      <c r="B14" s="11" t="s">
        <v>57</v>
      </c>
      <c r="C14" s="11" t="s">
        <v>62</v>
      </c>
      <c r="D14" s="12">
        <v>5500000</v>
      </c>
      <c r="E14" s="5">
        <v>6.7125000000000004</v>
      </c>
      <c r="F14" s="13">
        <f t="shared" si="0"/>
        <v>86086595</v>
      </c>
    </row>
    <row r="15" spans="1:6" ht="29" x14ac:dyDescent="0.35">
      <c r="A15" s="4">
        <v>2958</v>
      </c>
      <c r="B15" s="11" t="s">
        <v>26</v>
      </c>
      <c r="C15" s="11" t="s">
        <v>32</v>
      </c>
      <c r="D15" s="12">
        <v>6480000</v>
      </c>
      <c r="E15" s="5">
        <v>6.6892857142857149</v>
      </c>
      <c r="F15" s="13">
        <f t="shared" si="0"/>
        <v>92566595</v>
      </c>
    </row>
    <row r="16" spans="1:6" ht="43.5" x14ac:dyDescent="0.35">
      <c r="A16" s="4">
        <v>2719</v>
      </c>
      <c r="B16" s="11" t="s">
        <v>57</v>
      </c>
      <c r="C16" s="11" t="s">
        <v>64</v>
      </c>
      <c r="D16" s="12">
        <v>12000000</v>
      </c>
      <c r="E16" s="5">
        <v>6.65</v>
      </c>
      <c r="F16" s="13">
        <f t="shared" si="0"/>
        <v>104566595</v>
      </c>
    </row>
    <row r="17" spans="1:6" ht="58" x14ac:dyDescent="0.35">
      <c r="A17" s="4">
        <v>2448</v>
      </c>
      <c r="B17" s="11" t="s">
        <v>55</v>
      </c>
      <c r="C17" s="11" t="s">
        <v>61</v>
      </c>
      <c r="D17" s="12">
        <v>10005000</v>
      </c>
      <c r="E17" s="5">
        <v>6.6437500000000007</v>
      </c>
      <c r="F17" s="13">
        <f t="shared" si="0"/>
        <v>114571595</v>
      </c>
    </row>
    <row r="18" spans="1:6" ht="43.5" x14ac:dyDescent="0.35">
      <c r="A18" s="4">
        <v>2586</v>
      </c>
      <c r="B18" s="11" t="s">
        <v>57</v>
      </c>
      <c r="C18" s="11" t="s">
        <v>63</v>
      </c>
      <c r="D18" s="12">
        <v>13000000</v>
      </c>
      <c r="E18" s="5">
        <v>6.6250000000000009</v>
      </c>
      <c r="F18" s="13">
        <f t="shared" si="0"/>
        <v>127571595</v>
      </c>
    </row>
    <row r="19" spans="1:6" ht="29" x14ac:dyDescent="0.35">
      <c r="A19" s="4">
        <v>2355</v>
      </c>
      <c r="B19" s="11" t="s">
        <v>41</v>
      </c>
      <c r="C19" s="11" t="s">
        <v>42</v>
      </c>
      <c r="D19" s="12">
        <v>11677720</v>
      </c>
      <c r="E19" s="5">
        <v>6.5893750000000004</v>
      </c>
      <c r="F19" s="13">
        <f t="shared" si="0"/>
        <v>139249315</v>
      </c>
    </row>
    <row r="20" spans="1:6" ht="43.5" x14ac:dyDescent="0.35">
      <c r="A20" s="4">
        <v>2963</v>
      </c>
      <c r="B20" s="11" t="s">
        <v>1</v>
      </c>
      <c r="C20" s="11" t="s">
        <v>33</v>
      </c>
      <c r="D20" s="12">
        <v>3013930</v>
      </c>
      <c r="E20" s="5">
        <v>6.5571428571428569</v>
      </c>
      <c r="F20" s="13">
        <f t="shared" si="0"/>
        <v>142263245</v>
      </c>
    </row>
    <row r="21" spans="1:6" ht="29" x14ac:dyDescent="0.35">
      <c r="A21" s="4">
        <v>2319</v>
      </c>
      <c r="B21" s="11" t="s">
        <v>57</v>
      </c>
      <c r="C21" s="11" t="s">
        <v>59</v>
      </c>
      <c r="D21" s="12">
        <v>18000000</v>
      </c>
      <c r="E21" s="5">
        <v>6.53125</v>
      </c>
      <c r="F21" s="13">
        <f t="shared" si="0"/>
        <v>160263245</v>
      </c>
    </row>
    <row r="22" spans="1:6" ht="32.5" customHeight="1" x14ac:dyDescent="0.35">
      <c r="A22" s="4">
        <v>2316</v>
      </c>
      <c r="B22" s="11" t="s">
        <v>57</v>
      </c>
      <c r="C22" s="11" t="s">
        <v>58</v>
      </c>
      <c r="D22" s="12">
        <v>2376500</v>
      </c>
      <c r="E22" s="5">
        <v>6.5250000000000004</v>
      </c>
      <c r="F22" s="13">
        <f t="shared" si="0"/>
        <v>162639745</v>
      </c>
    </row>
    <row r="23" spans="1:6" ht="32.5" customHeight="1" x14ac:dyDescent="0.35">
      <c r="A23" s="4">
        <v>2624</v>
      </c>
      <c r="B23" s="11" t="s">
        <v>41</v>
      </c>
      <c r="C23" s="11" t="s">
        <v>46</v>
      </c>
      <c r="D23" s="12">
        <v>5529000</v>
      </c>
      <c r="E23" s="5">
        <v>6.5125000000000002</v>
      </c>
      <c r="F23" s="13">
        <f t="shared" si="0"/>
        <v>168168745</v>
      </c>
    </row>
    <row r="24" spans="1:6" ht="43.5" x14ac:dyDescent="0.35">
      <c r="A24" s="4">
        <v>2502</v>
      </c>
      <c r="B24" s="11" t="s">
        <v>21</v>
      </c>
      <c r="C24" s="11" t="s">
        <v>23</v>
      </c>
      <c r="D24" s="12">
        <v>11978640</v>
      </c>
      <c r="E24" s="5">
        <v>6.5</v>
      </c>
      <c r="F24" s="13">
        <f t="shared" si="0"/>
        <v>180147385</v>
      </c>
    </row>
    <row r="25" spans="1:6" ht="32.5" customHeight="1" x14ac:dyDescent="0.35">
      <c r="A25" s="4">
        <v>2918</v>
      </c>
      <c r="B25" s="11" t="s">
        <v>30</v>
      </c>
      <c r="C25" s="11" t="s">
        <v>29</v>
      </c>
      <c r="D25" s="12">
        <v>11816000</v>
      </c>
      <c r="E25" s="5">
        <v>6.5</v>
      </c>
      <c r="F25" s="13">
        <f t="shared" si="0"/>
        <v>191963385</v>
      </c>
    </row>
    <row r="26" spans="1:6" ht="43.5" x14ac:dyDescent="0.35">
      <c r="A26" s="4">
        <v>2982</v>
      </c>
      <c r="B26" s="11" t="s">
        <v>30</v>
      </c>
      <c r="C26" s="11" t="s">
        <v>34</v>
      </c>
      <c r="D26" s="12">
        <v>12000000</v>
      </c>
      <c r="E26" s="5">
        <v>6.5</v>
      </c>
      <c r="F26" s="13">
        <f t="shared" si="0"/>
        <v>203963385</v>
      </c>
    </row>
    <row r="27" spans="1:6" ht="33" customHeight="1" x14ac:dyDescent="0.35">
      <c r="A27" s="4">
        <v>3043</v>
      </c>
      <c r="B27" s="11" t="s">
        <v>30</v>
      </c>
      <c r="C27" s="11" t="s">
        <v>35</v>
      </c>
      <c r="D27" s="12">
        <v>10189000</v>
      </c>
      <c r="E27" s="5">
        <v>6.5</v>
      </c>
      <c r="F27" s="13">
        <f t="shared" si="0"/>
        <v>214152385</v>
      </c>
    </row>
    <row r="28" spans="1:6" ht="32.5" customHeight="1" x14ac:dyDescent="0.35">
      <c r="A28" s="4">
        <v>2155</v>
      </c>
      <c r="B28" s="11" t="s">
        <v>55</v>
      </c>
      <c r="C28" s="11" t="s">
        <v>56</v>
      </c>
      <c r="D28" s="12">
        <v>12000000</v>
      </c>
      <c r="E28" s="5">
        <v>6.4937500000000004</v>
      </c>
      <c r="F28" s="13">
        <f t="shared" si="0"/>
        <v>226152385</v>
      </c>
    </row>
    <row r="29" spans="1:6" ht="32.5" customHeight="1" x14ac:dyDescent="0.35">
      <c r="A29" s="4">
        <v>2898</v>
      </c>
      <c r="B29" s="11" t="s">
        <v>13</v>
      </c>
      <c r="C29" s="11" t="s">
        <v>28</v>
      </c>
      <c r="D29" s="12">
        <v>3808330</v>
      </c>
      <c r="E29" s="5">
        <v>6.4714285714285715</v>
      </c>
      <c r="F29" s="13">
        <f t="shared" si="0"/>
        <v>229960715</v>
      </c>
    </row>
    <row r="30" spans="1:6" ht="43.5" x14ac:dyDescent="0.35">
      <c r="A30" s="4">
        <v>2124</v>
      </c>
      <c r="B30" s="11" t="s">
        <v>3</v>
      </c>
      <c r="C30" s="11" t="s">
        <v>6</v>
      </c>
      <c r="D30" s="12">
        <v>16622400</v>
      </c>
      <c r="E30" s="5">
        <v>6.4656250000000011</v>
      </c>
      <c r="F30" s="13">
        <f t="shared" si="0"/>
        <v>246583115</v>
      </c>
    </row>
    <row r="31" spans="1:6" ht="43.5" x14ac:dyDescent="0.35">
      <c r="A31" s="4">
        <v>2118</v>
      </c>
      <c r="B31" s="11" t="s">
        <v>3</v>
      </c>
      <c r="C31" s="11" t="s">
        <v>5</v>
      </c>
      <c r="D31" s="12">
        <v>11265091</v>
      </c>
      <c r="E31" s="5">
        <v>6.4625000000000004</v>
      </c>
      <c r="F31" s="13">
        <f t="shared" si="0"/>
        <v>257848206</v>
      </c>
    </row>
    <row r="32" spans="1:6" ht="29" x14ac:dyDescent="0.35">
      <c r="A32" s="4">
        <v>3177</v>
      </c>
      <c r="B32" s="11" t="s">
        <v>38</v>
      </c>
      <c r="C32" s="11" t="s">
        <v>37</v>
      </c>
      <c r="D32" s="12">
        <v>4272500</v>
      </c>
      <c r="E32" s="5">
        <v>6.4285714285714288</v>
      </c>
      <c r="F32" s="13">
        <f t="shared" si="0"/>
        <v>262120706</v>
      </c>
    </row>
    <row r="33" spans="1:6" ht="43.5" x14ac:dyDescent="0.35">
      <c r="A33" s="4">
        <v>2463</v>
      </c>
      <c r="B33" s="11" t="s">
        <v>19</v>
      </c>
      <c r="C33" s="11" t="s">
        <v>18</v>
      </c>
      <c r="D33" s="12">
        <v>6270125</v>
      </c>
      <c r="E33" s="5">
        <v>6.4</v>
      </c>
      <c r="F33" s="13">
        <f t="shared" si="0"/>
        <v>268390831</v>
      </c>
    </row>
    <row r="34" spans="1:6" ht="43.5" x14ac:dyDescent="0.35">
      <c r="A34" s="4">
        <v>2125</v>
      </c>
      <c r="B34" s="11" t="s">
        <v>3</v>
      </c>
      <c r="C34" s="11" t="s">
        <v>7</v>
      </c>
      <c r="D34" s="12">
        <v>12000000</v>
      </c>
      <c r="E34" s="5">
        <v>6.3937500000000007</v>
      </c>
      <c r="F34" s="13">
        <f t="shared" si="0"/>
        <v>280390831</v>
      </c>
    </row>
    <row r="35" spans="1:6" ht="29" x14ac:dyDescent="0.35">
      <c r="A35" s="4">
        <v>3109</v>
      </c>
      <c r="B35" s="11" t="s">
        <v>57</v>
      </c>
      <c r="C35" s="11" t="s">
        <v>71</v>
      </c>
      <c r="D35" s="12">
        <v>5825000</v>
      </c>
      <c r="E35" s="5">
        <v>6.3750000000000009</v>
      </c>
      <c r="F35" s="13">
        <f t="shared" si="0"/>
        <v>286215831</v>
      </c>
    </row>
    <row r="36" spans="1:6" ht="35.5" customHeight="1" x14ac:dyDescent="0.35">
      <c r="B36" s="2"/>
      <c r="C36" s="2"/>
      <c r="D36" s="3"/>
      <c r="E36" s="1"/>
      <c r="F36" s="9"/>
    </row>
    <row r="37" spans="1:6" ht="35.5" customHeight="1" x14ac:dyDescent="0.45">
      <c r="A37" s="15" t="s">
        <v>90</v>
      </c>
      <c r="B37" s="15"/>
      <c r="C37" s="15"/>
      <c r="D37" s="15"/>
      <c r="E37" s="15"/>
      <c r="F37" s="15"/>
    </row>
    <row r="38" spans="1:6" ht="35.5" customHeight="1" x14ac:dyDescent="0.35">
      <c r="A38" s="6" t="s">
        <v>84</v>
      </c>
      <c r="B38" s="6" t="s">
        <v>85</v>
      </c>
      <c r="C38" s="6" t="s">
        <v>86</v>
      </c>
      <c r="D38" s="7" t="s">
        <v>87</v>
      </c>
      <c r="E38" s="8" t="s">
        <v>88</v>
      </c>
      <c r="F38" s="10" t="s">
        <v>91</v>
      </c>
    </row>
    <row r="39" spans="1:6" ht="35.5" customHeight="1" x14ac:dyDescent="0.35">
      <c r="A39" s="4">
        <v>2371</v>
      </c>
      <c r="B39" s="11" t="s">
        <v>74</v>
      </c>
      <c r="C39" s="11" t="s">
        <v>79</v>
      </c>
      <c r="D39" s="12">
        <v>7989470</v>
      </c>
      <c r="E39" s="5">
        <v>6.375</v>
      </c>
      <c r="F39" s="13">
        <f>+F35+D39</f>
        <v>294205301</v>
      </c>
    </row>
    <row r="40" spans="1:6" ht="32.5" customHeight="1" x14ac:dyDescent="0.35">
      <c r="A40" s="4">
        <v>2179</v>
      </c>
      <c r="B40" s="11" t="s">
        <v>74</v>
      </c>
      <c r="C40" s="11" t="s">
        <v>75</v>
      </c>
      <c r="D40" s="12">
        <v>5399290</v>
      </c>
      <c r="E40" s="5">
        <v>6.3625000000000007</v>
      </c>
      <c r="F40" s="13">
        <f t="shared" si="0"/>
        <v>299604591</v>
      </c>
    </row>
    <row r="41" spans="1:6" ht="29" x14ac:dyDescent="0.35">
      <c r="A41" s="4">
        <v>2570</v>
      </c>
      <c r="B41" s="11" t="s">
        <v>74</v>
      </c>
      <c r="C41" s="11" t="s">
        <v>80</v>
      </c>
      <c r="D41" s="12">
        <v>10000000</v>
      </c>
      <c r="E41" s="5">
        <v>6.3250000000000002</v>
      </c>
      <c r="F41" s="13">
        <f t="shared" si="0"/>
        <v>309604591</v>
      </c>
    </row>
    <row r="42" spans="1:6" ht="29" x14ac:dyDescent="0.35">
      <c r="A42" s="4">
        <v>2507</v>
      </c>
      <c r="B42" s="11" t="s">
        <v>41</v>
      </c>
      <c r="C42" s="11" t="s">
        <v>43</v>
      </c>
      <c r="D42" s="12">
        <v>9973677</v>
      </c>
      <c r="E42" s="5">
        <v>6.2843750000000007</v>
      </c>
      <c r="F42" s="13">
        <f t="shared" si="0"/>
        <v>319578268</v>
      </c>
    </row>
    <row r="43" spans="1:6" ht="43.5" x14ac:dyDescent="0.35">
      <c r="A43" s="4">
        <v>2970</v>
      </c>
      <c r="B43" s="11" t="s">
        <v>69</v>
      </c>
      <c r="C43" s="11" t="s">
        <v>70</v>
      </c>
      <c r="D43" s="12">
        <v>7130500</v>
      </c>
      <c r="E43" s="5">
        <v>6.2562500000000005</v>
      </c>
      <c r="F43" s="13">
        <f t="shared" si="0"/>
        <v>326708768</v>
      </c>
    </row>
    <row r="44" spans="1:6" ht="58" x14ac:dyDescent="0.35">
      <c r="A44" s="4">
        <v>2161</v>
      </c>
      <c r="B44" s="11" t="s">
        <v>3</v>
      </c>
      <c r="C44" s="11" t="s">
        <v>9</v>
      </c>
      <c r="D44" s="12">
        <v>11322300</v>
      </c>
      <c r="E44" s="5">
        <v>6.2437500000000004</v>
      </c>
      <c r="F44" s="13">
        <f t="shared" si="0"/>
        <v>338031068</v>
      </c>
    </row>
    <row r="45" spans="1:6" ht="43.5" x14ac:dyDescent="0.35">
      <c r="A45" s="4">
        <v>2170</v>
      </c>
      <c r="B45" s="11" t="s">
        <v>3</v>
      </c>
      <c r="C45" s="11" t="s">
        <v>11</v>
      </c>
      <c r="D45" s="12">
        <v>15996628</v>
      </c>
      <c r="E45" s="5">
        <v>6.2312500000000002</v>
      </c>
      <c r="F45" s="13">
        <f t="shared" si="0"/>
        <v>354027696</v>
      </c>
    </row>
    <row r="46" spans="1:6" ht="29" x14ac:dyDescent="0.35">
      <c r="A46" s="4">
        <v>2794</v>
      </c>
      <c r="B46" s="11" t="s">
        <v>21</v>
      </c>
      <c r="C46" s="11" t="s">
        <v>27</v>
      </c>
      <c r="D46" s="12">
        <v>6830000</v>
      </c>
      <c r="E46" s="5">
        <v>6.2250000000000005</v>
      </c>
      <c r="F46" s="13">
        <f t="shared" si="0"/>
        <v>360857696</v>
      </c>
    </row>
    <row r="47" spans="1:6" ht="29" x14ac:dyDescent="0.35">
      <c r="A47" s="4">
        <v>2934</v>
      </c>
      <c r="B47" s="11" t="s">
        <v>74</v>
      </c>
      <c r="C47" s="11" t="s">
        <v>81</v>
      </c>
      <c r="D47" s="12">
        <v>13299280</v>
      </c>
      <c r="E47" s="5">
        <v>6.2</v>
      </c>
      <c r="F47" s="13">
        <f t="shared" si="0"/>
        <v>374156976</v>
      </c>
    </row>
    <row r="48" spans="1:6" ht="29" x14ac:dyDescent="0.35">
      <c r="A48" s="4">
        <v>2160</v>
      </c>
      <c r="B48" s="11" t="s">
        <v>3</v>
      </c>
      <c r="C48" s="11" t="s">
        <v>8</v>
      </c>
      <c r="D48" s="12">
        <v>9530000</v>
      </c>
      <c r="E48" s="5">
        <v>6.1687499999999993</v>
      </c>
      <c r="F48" s="13">
        <f t="shared" si="0"/>
        <v>383686976</v>
      </c>
    </row>
    <row r="49" spans="1:6" ht="87" x14ac:dyDescent="0.35">
      <c r="A49" s="4">
        <v>2676</v>
      </c>
      <c r="B49" s="11" t="s">
        <v>3</v>
      </c>
      <c r="C49" s="11" t="s">
        <v>24</v>
      </c>
      <c r="D49" s="12">
        <v>7775000</v>
      </c>
      <c r="E49" s="5">
        <v>6.1357142857142861</v>
      </c>
      <c r="F49" s="13">
        <f t="shared" si="0"/>
        <v>391461976</v>
      </c>
    </row>
    <row r="50" spans="1:6" ht="43.5" x14ac:dyDescent="0.35">
      <c r="A50" s="4">
        <v>2107</v>
      </c>
      <c r="B50" s="11" t="s">
        <v>3</v>
      </c>
      <c r="C50" s="11" t="s">
        <v>4</v>
      </c>
      <c r="D50" s="12">
        <v>10561039</v>
      </c>
      <c r="E50" s="5">
        <v>6.1187500000000004</v>
      </c>
      <c r="F50" s="13">
        <f t="shared" si="0"/>
        <v>402023015</v>
      </c>
    </row>
    <row r="51" spans="1:6" ht="29" x14ac:dyDescent="0.35">
      <c r="A51" s="4">
        <v>2817</v>
      </c>
      <c r="B51" s="11" t="s">
        <v>41</v>
      </c>
      <c r="C51" s="11" t="s">
        <v>49</v>
      </c>
      <c r="D51" s="12">
        <v>6455200</v>
      </c>
      <c r="E51" s="5">
        <v>6.1187500000000004</v>
      </c>
      <c r="F51" s="13">
        <f t="shared" si="0"/>
        <v>408478215</v>
      </c>
    </row>
    <row r="52" spans="1:6" ht="29" x14ac:dyDescent="0.35">
      <c r="A52" s="4">
        <v>2996</v>
      </c>
      <c r="B52" s="11" t="s">
        <v>41</v>
      </c>
      <c r="C52" s="11" t="s">
        <v>51</v>
      </c>
      <c r="D52" s="12">
        <v>8210000</v>
      </c>
      <c r="E52" s="5">
        <v>6.1125000000000007</v>
      </c>
      <c r="F52" s="13">
        <f t="shared" si="0"/>
        <v>416688215</v>
      </c>
    </row>
    <row r="53" spans="1:6" ht="29" x14ac:dyDescent="0.35">
      <c r="A53" s="4">
        <v>2286</v>
      </c>
      <c r="B53" s="11" t="s">
        <v>13</v>
      </c>
      <c r="C53" s="11" t="s">
        <v>17</v>
      </c>
      <c r="D53" s="12">
        <v>4078400</v>
      </c>
      <c r="E53" s="5">
        <v>6.1000000000000005</v>
      </c>
      <c r="F53" s="13">
        <f t="shared" si="0"/>
        <v>420766615</v>
      </c>
    </row>
    <row r="54" spans="1:6" ht="29" x14ac:dyDescent="0.35">
      <c r="A54" s="4">
        <v>3207</v>
      </c>
      <c r="B54" s="11" t="s">
        <v>72</v>
      </c>
      <c r="C54" s="11" t="s">
        <v>83</v>
      </c>
      <c r="D54" s="12">
        <v>8000000</v>
      </c>
      <c r="E54" s="5">
        <v>6.0875000000000004</v>
      </c>
      <c r="F54" s="13">
        <f t="shared" si="0"/>
        <v>428766615</v>
      </c>
    </row>
    <row r="55" spans="1:6" ht="29" x14ac:dyDescent="0.35">
      <c r="A55" s="4">
        <v>2496</v>
      </c>
      <c r="B55" s="11" t="s">
        <v>1</v>
      </c>
      <c r="C55" s="11" t="s">
        <v>22</v>
      </c>
      <c r="D55" s="12">
        <v>7249000</v>
      </c>
      <c r="E55" s="5">
        <v>6.0857142857142863</v>
      </c>
      <c r="F55" s="13">
        <f t="shared" si="0"/>
        <v>436015615</v>
      </c>
    </row>
    <row r="56" spans="1:6" ht="29" x14ac:dyDescent="0.35">
      <c r="A56" s="4">
        <v>2096</v>
      </c>
      <c r="B56" s="11" t="s">
        <v>3</v>
      </c>
      <c r="C56" s="11" t="s">
        <v>2</v>
      </c>
      <c r="D56" s="12">
        <v>8000000</v>
      </c>
      <c r="E56" s="5">
        <v>6.0625000000000009</v>
      </c>
      <c r="F56" s="13">
        <f t="shared" si="0"/>
        <v>444015615</v>
      </c>
    </row>
    <row r="57" spans="1:6" ht="29" x14ac:dyDescent="0.35">
      <c r="A57" s="4">
        <v>2848</v>
      </c>
      <c r="B57" s="11" t="s">
        <v>41</v>
      </c>
      <c r="C57" s="11" t="s">
        <v>50</v>
      </c>
      <c r="D57" s="12">
        <v>2659260</v>
      </c>
      <c r="E57" s="5">
        <v>6.0625</v>
      </c>
      <c r="F57" s="13">
        <f t="shared" si="0"/>
        <v>446674875</v>
      </c>
    </row>
    <row r="58" spans="1:6" ht="29" x14ac:dyDescent="0.35">
      <c r="A58" s="4">
        <v>3518</v>
      </c>
      <c r="B58" s="11" t="s">
        <v>41</v>
      </c>
      <c r="C58" s="11" t="s">
        <v>52</v>
      </c>
      <c r="D58" s="12">
        <v>3300000</v>
      </c>
      <c r="E58" s="5">
        <v>6.0437500000000011</v>
      </c>
      <c r="F58" s="13">
        <f t="shared" si="0"/>
        <v>449974875</v>
      </c>
    </row>
    <row r="59" spans="1:6" x14ac:dyDescent="0.35">
      <c r="A59" s="4">
        <v>2100</v>
      </c>
      <c r="B59" s="11" t="s">
        <v>72</v>
      </c>
      <c r="C59" s="11" t="s">
        <v>73</v>
      </c>
      <c r="D59" s="12">
        <v>10000000</v>
      </c>
      <c r="E59" s="5">
        <v>6.0250000000000004</v>
      </c>
      <c r="F59" s="13">
        <f t="shared" si="0"/>
        <v>459974875</v>
      </c>
    </row>
    <row r="60" spans="1:6" ht="29" x14ac:dyDescent="0.35">
      <c r="A60" s="4">
        <v>3442</v>
      </c>
      <c r="B60" s="11" t="s">
        <v>3</v>
      </c>
      <c r="C60" s="11" t="s">
        <v>40</v>
      </c>
      <c r="D60" s="12">
        <v>17759940</v>
      </c>
      <c r="E60" s="5">
        <v>6.0000000000000009</v>
      </c>
      <c r="F60" s="13">
        <f t="shared" si="0"/>
        <v>477734815</v>
      </c>
    </row>
    <row r="61" spans="1:6" ht="28.5" customHeight="1" x14ac:dyDescent="0.35">
      <c r="A61" s="4">
        <v>2660</v>
      </c>
      <c r="B61" s="11" t="s">
        <v>41</v>
      </c>
      <c r="C61" s="11" t="s">
        <v>47</v>
      </c>
      <c r="D61" s="12">
        <v>12000000</v>
      </c>
      <c r="E61" s="5">
        <v>5.9875000000000007</v>
      </c>
      <c r="F61" s="13">
        <f t="shared" si="0"/>
        <v>489734815</v>
      </c>
    </row>
    <row r="62" spans="1:6" ht="28.5" customHeight="1" x14ac:dyDescent="0.35">
      <c r="A62" s="4">
        <v>3149</v>
      </c>
      <c r="B62" s="11" t="s">
        <v>72</v>
      </c>
      <c r="C62" s="11" t="s">
        <v>82</v>
      </c>
      <c r="D62" s="12">
        <v>7505000</v>
      </c>
      <c r="E62" s="5">
        <v>5.9875000000000007</v>
      </c>
      <c r="F62" s="13">
        <f t="shared" si="0"/>
        <v>497239815</v>
      </c>
    </row>
    <row r="63" spans="1:6" ht="43.5" x14ac:dyDescent="0.35">
      <c r="A63" s="4">
        <v>2472</v>
      </c>
      <c r="B63" s="11" t="s">
        <v>21</v>
      </c>
      <c r="C63" s="11" t="s">
        <v>20</v>
      </c>
      <c r="D63" s="12">
        <v>6649000</v>
      </c>
      <c r="E63" s="5">
        <v>5.8000000000000007</v>
      </c>
      <c r="F63" s="13">
        <f t="shared" si="0"/>
        <v>503888815</v>
      </c>
    </row>
    <row r="64" spans="1:6" ht="28.5" customHeight="1" x14ac:dyDescent="0.35">
      <c r="A64" s="4">
        <v>3097</v>
      </c>
      <c r="B64" s="11" t="s">
        <v>3</v>
      </c>
      <c r="C64" s="11" t="s">
        <v>36</v>
      </c>
      <c r="D64" s="12">
        <v>7245000</v>
      </c>
      <c r="E64" s="5">
        <v>5.7857142857142865</v>
      </c>
      <c r="F64" s="13">
        <f t="shared" si="0"/>
        <v>511133815</v>
      </c>
    </row>
    <row r="65" spans="1:6" ht="28.5" customHeight="1" x14ac:dyDescent="0.35">
      <c r="A65" s="4">
        <v>3523</v>
      </c>
      <c r="B65" s="11" t="s">
        <v>53</v>
      </c>
      <c r="C65" s="11" t="s">
        <v>54</v>
      </c>
      <c r="D65" s="12">
        <v>8210986</v>
      </c>
      <c r="E65" s="5">
        <v>5.7750000000000004</v>
      </c>
      <c r="F65" s="13">
        <f t="shared" si="0"/>
        <v>519344801</v>
      </c>
    </row>
    <row r="66" spans="1:6" ht="28.5" customHeight="1" x14ac:dyDescent="0.35">
      <c r="A66" s="4">
        <v>2356</v>
      </c>
      <c r="B66" s="11" t="s">
        <v>57</v>
      </c>
      <c r="C66" s="11" t="s">
        <v>60</v>
      </c>
      <c r="D66" s="12">
        <v>8000000</v>
      </c>
      <c r="E66" s="5">
        <v>5.765625</v>
      </c>
      <c r="F66" s="13">
        <f t="shared" si="0"/>
        <v>527344801</v>
      </c>
    </row>
    <row r="67" spans="1:6" ht="28.5" customHeight="1" x14ac:dyDescent="0.35">
      <c r="A67" s="4">
        <v>2789</v>
      </c>
      <c r="B67" s="11" t="s">
        <v>41</v>
      </c>
      <c r="C67" s="11" t="s">
        <v>48</v>
      </c>
      <c r="D67" s="12">
        <v>7010340</v>
      </c>
      <c r="E67" s="5">
        <v>5.7562499999999996</v>
      </c>
      <c r="F67" s="13">
        <f t="shared" si="0"/>
        <v>534355141</v>
      </c>
    </row>
    <row r="68" spans="1:6" ht="28.5" customHeight="1" x14ac:dyDescent="0.35">
      <c r="A68" s="4">
        <v>2163</v>
      </c>
      <c r="B68" s="11" t="s">
        <v>3</v>
      </c>
      <c r="C68" s="11" t="s">
        <v>10</v>
      </c>
      <c r="D68" s="12">
        <v>11768100</v>
      </c>
      <c r="E68" s="5">
        <v>5.7493750000000006</v>
      </c>
      <c r="F68" s="13">
        <f t="shared" si="0"/>
        <v>546123241</v>
      </c>
    </row>
    <row r="69" spans="1:6" ht="28.5" customHeight="1" x14ac:dyDescent="0.35">
      <c r="A69" s="4">
        <v>2613</v>
      </c>
      <c r="B69" s="11" t="s">
        <v>41</v>
      </c>
      <c r="C69" s="11" t="s">
        <v>45</v>
      </c>
      <c r="D69" s="12">
        <v>6885000</v>
      </c>
      <c r="E69" s="5">
        <v>5.6624999999999996</v>
      </c>
      <c r="F69" s="13">
        <f t="shared" si="0"/>
        <v>553008241</v>
      </c>
    </row>
    <row r="70" spans="1:6" ht="28.5" customHeight="1" x14ac:dyDescent="0.35">
      <c r="A70" s="4">
        <v>2203</v>
      </c>
      <c r="B70" s="11" t="s">
        <v>3</v>
      </c>
      <c r="C70" s="11" t="s">
        <v>16</v>
      </c>
      <c r="D70" s="12">
        <v>8000000</v>
      </c>
      <c r="E70" s="5">
        <v>5.6392857142857142</v>
      </c>
      <c r="F70" s="13">
        <f t="shared" si="0"/>
        <v>561008241</v>
      </c>
    </row>
    <row r="71" spans="1:6" ht="28.5" customHeight="1" x14ac:dyDescent="0.35">
      <c r="A71" s="4">
        <v>2337</v>
      </c>
      <c r="B71" s="11" t="s">
        <v>72</v>
      </c>
      <c r="C71" s="11" t="s">
        <v>77</v>
      </c>
      <c r="D71" s="12">
        <v>3480320</v>
      </c>
      <c r="E71" s="5">
        <v>5.4428571428571431</v>
      </c>
      <c r="F71" s="13">
        <f t="shared" si="0"/>
        <v>564488561</v>
      </c>
    </row>
    <row r="72" spans="1:6" ht="28.5" customHeight="1" x14ac:dyDescent="0.35">
      <c r="A72" s="4">
        <v>2202</v>
      </c>
      <c r="B72" s="11" t="s">
        <v>3</v>
      </c>
      <c r="C72" s="11" t="s">
        <v>15</v>
      </c>
      <c r="D72" s="12">
        <v>11829980</v>
      </c>
      <c r="E72" s="5">
        <v>5.3571428571428577</v>
      </c>
      <c r="F72" s="13">
        <f t="shared" si="0"/>
        <v>576318541</v>
      </c>
    </row>
    <row r="73" spans="1:6" ht="28.5" customHeight="1" x14ac:dyDescent="0.35">
      <c r="A73" s="4">
        <v>2173</v>
      </c>
      <c r="B73" s="11" t="s">
        <v>3</v>
      </c>
      <c r="C73" s="11" t="s">
        <v>14</v>
      </c>
      <c r="D73" s="12">
        <v>11920000</v>
      </c>
      <c r="E73" s="5">
        <v>5.25</v>
      </c>
      <c r="F73" s="13">
        <f t="shared" si="0"/>
        <v>588238541</v>
      </c>
    </row>
    <row r="74" spans="1:6" ht="28.5" customHeight="1" x14ac:dyDescent="0.35">
      <c r="A74" s="4">
        <v>2605</v>
      </c>
      <c r="B74" s="11" t="s">
        <v>41</v>
      </c>
      <c r="C74" s="11" t="s">
        <v>44</v>
      </c>
      <c r="D74" s="12">
        <v>7821340</v>
      </c>
      <c r="E74" s="5">
        <v>5.2437500000000004</v>
      </c>
      <c r="F74" s="13">
        <f t="shared" ref="F74:F75" si="1">+F73+D74</f>
        <v>596059881</v>
      </c>
    </row>
    <row r="75" spans="1:6" ht="28.5" customHeight="1" x14ac:dyDescent="0.35">
      <c r="A75" s="4">
        <v>2359</v>
      </c>
      <c r="B75" s="11" t="s">
        <v>74</v>
      </c>
      <c r="C75" s="11" t="s">
        <v>78</v>
      </c>
      <c r="D75" s="12">
        <v>8000000</v>
      </c>
      <c r="E75" s="5">
        <v>5</v>
      </c>
      <c r="F75" s="13">
        <f t="shared" si="1"/>
        <v>604059881</v>
      </c>
    </row>
    <row r="76" spans="1:6" ht="27" customHeight="1" x14ac:dyDescent="0.35"/>
  </sheetData>
  <sortState ref="A5:E72">
    <sortCondition descending="1" ref="E5:E72"/>
  </sortState>
  <mergeCells count="2">
    <mergeCell ref="A3:F3"/>
    <mergeCell ref="A37:F37"/>
  </mergeCells>
  <pageMargins left="0.7" right="0.7" top="0.75" bottom="0.75" header="0.3" footer="0.3"/>
  <pageSetup paperSize="256" scale="7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lenovo-19</dc:creator>
  <cp:lastModifiedBy>lenovo-19</cp:lastModifiedBy>
  <cp:lastPrinted>2024-06-26T17:29:16Z</cp:lastPrinted>
  <dcterms:created xsi:type="dcterms:W3CDTF">2024-06-26T15:47:19Z</dcterms:created>
  <dcterms:modified xsi:type="dcterms:W3CDTF">2024-06-26T17:59:55Z</dcterms:modified>
</cp:coreProperties>
</file>