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19\Desktop\fondos concursables 2024\SOCIAL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Hoja1!$A$3:$G$212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l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</calcChain>
</file>

<file path=xl/sharedStrings.xml><?xml version="1.0" encoding="utf-8"?>
<sst xmlns="http://schemas.openxmlformats.org/spreadsheetml/2006/main" count="424" uniqueCount="369">
  <si>
    <t>"Asamblea COMUNITARIa FAMILIAR"</t>
  </si>
  <si>
    <t>AGR.FAMILIARES, AMIGOS JARDIN INFANTIL ARCHIPIELAGO DE CHILOÉ</t>
  </si>
  <si>
    <t>"DESCUBRIENDO, CONOCIENDO Y DISFRUTANDO DE NUESTRA REGIÓN DESDE LA PRIMERA INFANCIA"</t>
  </si>
  <si>
    <t>por un buen pasar</t>
  </si>
  <si>
    <t>AGRUPACIÓN ASODI</t>
  </si>
  <si>
    <t>Manos que cuidan; fortaleciendo el bienestar de usuarios pertenecientes al Programa Punta Arenas te Cuida</t>
  </si>
  <si>
    <t>Agrupacion Consejo de desarrollo cesfam carlos ibañez</t>
  </si>
  <si>
    <t>herramientas para un mejor desarrollo de la infancia</t>
  </si>
  <si>
    <t>AYUDA SOCIAL DE LEÑA  AGRUPACION JINETEADA   AGUA FRESCA</t>
  </si>
  <si>
    <t>AGRUPACION CULTURAL SOCIAL Y DEPORTIVA SECTOR JINETEADA AGUA FRESCA</t>
  </si>
  <si>
    <t>CONOCIENDO NUESTRA REGION</t>
  </si>
  <si>
    <t>AGRUPACION CULTURAS AL VIENTO</t>
  </si>
  <si>
    <t>Club juan de dios realiza manualidades</t>
  </si>
  <si>
    <t>AGRUPACIÓN DE ADULTO MAYOR JUAN DE DIOS</t>
  </si>
  <si>
    <t>apoyo  asistencial   adultos mayores</t>
  </si>
  <si>
    <t>AGRUPACION DE ADULTOS MAYORES RIO DE LOS CIERVOS</t>
  </si>
  <si>
    <t>FORTALECIENDO NUESTRA SALUD MENTAL VIAJANDO POR LA REGIÓN</t>
  </si>
  <si>
    <t>Agrupación de Adultos y adulto mayores unión y esfuerzo del loteo del mar</t>
  </si>
  <si>
    <t>Agrupación de artesanos manos unidas realiza turismo social regional</t>
  </si>
  <si>
    <t>AGRUPACIÓN DE ARTESANOS MANOS UNIDAS</t>
  </si>
  <si>
    <t>Diseño Infinito: Libera tu Potencial Creativo", POR NIÑOS CON DEFICIT ATENCIONAL DE LA COMUNA DE PUNTA ARENAS</t>
  </si>
  <si>
    <t>Agrupación de Ayuda a Niños con Déficit Atencional</t>
  </si>
  <si>
    <t>Parceleros de villa el robledal ayuda con leña este 2024</t>
  </si>
  <si>
    <t>AGRUPACIÓN DE PARCELEROS VILLA EL ROBLEDAL</t>
  </si>
  <si>
    <t>el robledal distribuye agua a las familias vulnerables este 2024</t>
  </si>
  <si>
    <t>Mina Loreto entrega tacos de leña este 2024</t>
  </si>
  <si>
    <t>AGRUPACION DE POBLADORES MINA LORETO</t>
  </si>
  <si>
    <t>VIAJANDO POR NUESTRA REGIÓN</t>
  </si>
  <si>
    <t>AGRUPACIÓN DE TELAR MANOS PATAGÓNICAS</t>
  </si>
  <si>
    <t>Vivir a Diario</t>
  </si>
  <si>
    <t>Agrupación de vecinos Alto Monte Verde</t>
  </si>
  <si>
    <t>"taller creando, innovando y picoteando"</t>
  </si>
  <si>
    <t>AGRUPACIÓN EN ACCIÓN</t>
  </si>
  <si>
    <t>IMITACION VITRAL EN MADERAS</t>
  </si>
  <si>
    <t>AGRUPACION LAS HORMIGUITAS</t>
  </si>
  <si>
    <t>turismo social a torres del paine con los ninos y jovenes de la agrupacion amadown de punta arenas</t>
  </si>
  <si>
    <t>AGRUPACION MAGALLANICA DE PADRES Y AMIGOS DE PERSONAS CON SINDROME DE DOWN AMADOWN</t>
  </si>
  <si>
    <t>Desarrollo de habilidades comunicacionales en pro de la inclusión.</t>
  </si>
  <si>
    <t>Agrupación Manos de Hermanos</t>
  </si>
  <si>
    <t>Una mirada para los sectores periurbanos y rurales</t>
  </si>
  <si>
    <t>AGRUPACIÓN MONTE VERDE AUSTRAL</t>
  </si>
  <si>
    <t>distribucion de agua en sectores periurbanos de la comuna de punta arenas</t>
  </si>
  <si>
    <t>MUJERES RECORRIENDO EL FIN DEL MUNDO</t>
  </si>
  <si>
    <t>AGRUPACION MUJERES DEL FIN DEL MUNDO</t>
  </si>
  <si>
    <t>Manos solidarias</t>
  </si>
  <si>
    <t>Agrupación Multifamiliar</t>
  </si>
  <si>
    <t>Manos solidarias en accion</t>
  </si>
  <si>
    <t>Viajando al fin del mundo</t>
  </si>
  <si>
    <t>AGRUPACION PARA LA VIVIENDA UNION</t>
  </si>
  <si>
    <t>CANASTAS SOLIDARIAS</t>
  </si>
  <si>
    <t>Limpieza de Pozos y fosas sector Rincon Chileno y Monte verde</t>
  </si>
  <si>
    <t>Agrupacion Rincon Chileno Sector Laguna Lynch</t>
  </si>
  <si>
    <t>Entrega de leña sector rincon chileno laguna lynch</t>
  </si>
  <si>
    <t>calor para familias magallanicas sector rural</t>
  </si>
  <si>
    <t>AGRUPACION RUTA SUR FUERTE BULNES</t>
  </si>
  <si>
    <t>Agrupación vecinal sendero del andino lleva calor al hogar</t>
  </si>
  <si>
    <t>Agrupación Vecinal Sendero del Andino</t>
  </si>
  <si>
    <t>LEÑA Y AGUA PARA LOS VECINOS DE VILLA SAN ISIDRO</t>
  </si>
  <si>
    <t>AGRUPACION VECINAL VILLA SAN ISIDRO</t>
  </si>
  <si>
    <t>CAJAS DE ALIMENTOS EN  AYUDA DE  FAMILIAS PERI URBANAS</t>
  </si>
  <si>
    <t>Apoyo social solidario a familias de niños niñas y adolescentes en contextos de vulnerabilidad social</t>
  </si>
  <si>
    <t>Amigos del Centro Juan Wesley</t>
  </si>
  <si>
    <t>AYUNDANDO A nuestra comunidad</t>
  </si>
  <si>
    <t>arevol chile</t>
  </si>
  <si>
    <t>MEJORANDO Y CUIDANDO SU SALUD</t>
  </si>
  <si>
    <t>bARRIO COMERCIAL 18 SE AVENTURA A CONOCER SU REGION</t>
  </si>
  <si>
    <t>ASOC COMERCIANTES BARRIO COMERCIAL 18</t>
  </si>
  <si>
    <t>Weche Pepiukelén mirando al futuro</t>
  </si>
  <si>
    <t>ASOCIACIÓN INDÍGENA "WECHE PEPIUKELEN"</t>
  </si>
  <si>
    <t>REIR FELIZ</t>
  </si>
  <si>
    <t>CENTRO DE MADRES BERNARDO OHIGGINS</t>
  </si>
  <si>
    <t>felices viendo bien</t>
  </si>
  <si>
    <t>TALLER DE MANUALIDADES 2024</t>
  </si>
  <si>
    <t>Centro de Madres Isabel Riquelme</t>
  </si>
  <si>
    <t>Centro de madres marta brunet conoce su region</t>
  </si>
  <si>
    <t>Centro de madres Marta Brunet</t>
  </si>
  <si>
    <t>Centro de Madres San Miguel conoce su región</t>
  </si>
  <si>
    <t>CENTRO DE MADRES SAN MIGUEL</t>
  </si>
  <si>
    <t>Conociendo las maravillas de nuestra región</t>
  </si>
  <si>
    <t>CENTRO DE MADRES WILLIAMS NORTE</t>
  </si>
  <si>
    <t>VIAJANDO Y CONOCIENDO LAS BELLEzAS AUSTRALES.</t>
  </si>
  <si>
    <t>CENTRO DE MONITORES DE TURISMO DEL ADULTO MAYOR</t>
  </si>
  <si>
    <t>CANASTAS CON CARIÑO</t>
  </si>
  <si>
    <t>club adulto mayo amigos por siempre</t>
  </si>
  <si>
    <t>cONFECCIONANDO NUESTRAS VIVAS, PARA UN FUTURO MEJOR</t>
  </si>
  <si>
    <t>Club Adulto Mayor Arcoíris del Sol</t>
  </si>
  <si>
    <t>ayuda con amor, abuelitas felices</t>
  </si>
  <si>
    <t>Club Adulto Mayor Corazón de María</t>
  </si>
  <si>
    <t>LA VEJEZ NO ES AMBICION, SOLO PEDIMOS UNA MEJOR CALIDAD DE VIDA</t>
  </si>
  <si>
    <t>CLUB ADULTO MAYOR PARA QUE NO ME OLVIDES</t>
  </si>
  <si>
    <t>APRENDIENDO Y DISFRUTANDO CON MIS PARES ME SIENTO FELIZ.-</t>
  </si>
  <si>
    <t>VISITANDO, ADMIRANDO Y DISFRUTANDO DE LOS PAISAJES DE LA REGION</t>
  </si>
  <si>
    <t>Mejorando nuestras habilidades cognitivas</t>
  </si>
  <si>
    <t>Club Adulto Mayor San Vicente de Paul</t>
  </si>
  <si>
    <t>Conociendo las maravillas de nuestra region y alrededores</t>
  </si>
  <si>
    <t>CLUB ADULTO MAYOR SANTA BERNARDITA</t>
  </si>
  <si>
    <t>recreacion y esparcimiento</t>
  </si>
  <si>
    <t>Club Adultos Mayor Rebeca Aguilar</t>
  </si>
  <si>
    <t>Apoyo a nuestras personas de la comuna de punta arenas</t>
  </si>
  <si>
    <t>club adultos mayores alegredespertar</t>
  </si>
  <si>
    <t>RECREACIÓN del ADULTO MAYOR</t>
  </si>
  <si>
    <t>Por una alimentacion y cuidado saludable</t>
  </si>
  <si>
    <t>CLUB ADULTOS MAYORES RENACER</t>
  </si>
  <si>
    <t>visitando lugares patrimoniales de mi región</t>
  </si>
  <si>
    <t>perlas del estrecho realiza turismo social regional</t>
  </si>
  <si>
    <t>CLUB DE ADULTO MAYOR "PERLAS DEL ESTRECHO"</t>
  </si>
  <si>
    <t>JUNTO A MIS PARES RECORRO LA BELLAS AUSTRALES</t>
  </si>
  <si>
    <t>Club de Adulto Mayor Calixto</t>
  </si>
  <si>
    <t>manos creativas</t>
  </si>
  <si>
    <t>CLUB DE ADULTO MAYOR LAS ESTRELLITAS</t>
  </si>
  <si>
    <t>MANITOS MARAVILLOSAS COSIENDO</t>
  </si>
  <si>
    <t>CLUB DE ADULTO MAYOR MANOS MARAVILLOSAS</t>
  </si>
  <si>
    <t>viajando a conocer un nuevo lugar de nuestra region</t>
  </si>
  <si>
    <t>CLUB DE ADULTO MAYOR ROSA CANTO</t>
  </si>
  <si>
    <t>recoriendo nuestra flora y fauna, torres del paine.</t>
  </si>
  <si>
    <t>CLUB DE ADULTO MAYORRES MADRESELVA</t>
  </si>
  <si>
    <t>CONOCIENDO NUESTRA REGIÓN</t>
  </si>
  <si>
    <t>club de adultos mayores almas alegres</t>
  </si>
  <si>
    <t>MEJOR BIENESTAR AL ADULTO MAYOR POSTRADO</t>
  </si>
  <si>
    <t>NaVEGANDO POR LOS GLACIARES Y FIORDOS ULTIMA ESPERANZA</t>
  </si>
  <si>
    <t>Club de Adultos Mayores Fe y Esperanza</t>
  </si>
  <si>
    <t>Cuidandonos y conociendo nuestra región</t>
  </si>
  <si>
    <t>CLUB DE ADULTOS MAYORES LAS PALOMAS</t>
  </si>
  <si>
    <t>Beneficiando a adultos mayores vulnerables</t>
  </si>
  <si>
    <t>Apoyo social a personas vulnerables de la comuna de Punta Arenas</t>
  </si>
  <si>
    <t>Club de Adultos Mayores Manuel Bulnes</t>
  </si>
  <si>
    <t>Conociendo nuestra región</t>
  </si>
  <si>
    <t>VIAJE DE LAS MARIPOSAS 2.0</t>
  </si>
  <si>
    <t>CLUB DE ADULTOS MAYORES MARIA RAQUEL</t>
  </si>
  <si>
    <t>club de adultos mayores santaana conoce su región</t>
  </si>
  <si>
    <t>CLUB DE ADULTOS MAYORES SANTA ANA</t>
  </si>
  <si>
    <t>canasta saludable para personas mayores</t>
  </si>
  <si>
    <t>CLUB DE ADULTOS MAYORES SECCION FEMENINA DE ADULTOS MAYORES DEL CIRCULO SARGENTO ALDEA</t>
  </si>
  <si>
    <t>Realizar un sueño a nuestra edad</t>
  </si>
  <si>
    <t>conociendo y disfrutando de las bellezas de nuestra región</t>
  </si>
  <si>
    <t>club de adultos mayores virgen de monserrat</t>
  </si>
  <si>
    <t>Turismo social a la provincia de ultima esperanza para adultos mayores del club social de adulto mayor vivir y crear de punta arenas</t>
  </si>
  <si>
    <t>club de adultos mayores vivir y crear</t>
  </si>
  <si>
    <t>ayuda social para familias del sector sur de punta arenas</t>
  </si>
  <si>
    <t>Solicitud de telas.</t>
  </si>
  <si>
    <t>Club de Adultos Mayores, Norma Nuestra Esperanza</t>
  </si>
  <si>
    <t>Amando y conociendo los paisajes de nuestra region</t>
  </si>
  <si>
    <t>CONOCIENDO MI REGION</t>
  </si>
  <si>
    <t>club de ancianos luciernaga de la unidad vecinal n 5</t>
  </si>
  <si>
    <t>cONOCIENDO MI REGIÓN</t>
  </si>
  <si>
    <t>Club de Danzas Folcloricas Pañuelos al Viento</t>
  </si>
  <si>
    <t>OPERATIVO OFTALMOLOGICO CLUB DE LEONES de punta arenas</t>
  </si>
  <si>
    <t>CLub de Leones Punta Arenas</t>
  </si>
  <si>
    <t>SENDERISMO AÑOS DORADOS NUEVOS RUMBOS</t>
  </si>
  <si>
    <t>CLUB DE MONTAÑA D´AGOSTINI</t>
  </si>
  <si>
    <t>TOUR EDUCATIVO PARA NIÑOS Y ADOLESCENTES EN TIERRA DEL FUEGO</t>
  </si>
  <si>
    <t>conociendo la region a traves deL turismo social para JUGADORES ADULTOS MAYORES del CD JORGE TORO DE PUNTA ARENAS</t>
  </si>
  <si>
    <t>CLUB DEPORTIVO JORGE TORO</t>
  </si>
  <si>
    <t>RE-CONOCIMIENTO REGIONAL: JUVENTUDES DEL ESTRECHO</t>
  </si>
  <si>
    <t>club deportivo social y cultural nuevo insuco</t>
  </si>
  <si>
    <t>INSUCO CONOCE EL PATRIMONIO BIOCULTURAL DE LA COMUNA DE PUNTA ARENAS</t>
  </si>
  <si>
    <t>MITIGANDO FACTORES DE RIESGOS SOCIALES A TRÁVES DE LA HALTEROFILIA, POTENCIANDO LA INCLUSIÓN Y EQUIDAD DE GÉNERO.</t>
  </si>
  <si>
    <t>CLUB DEPORTIVO, SOCIAL Y CULTURAL TITANES</t>
  </si>
  <si>
    <t>Conociendo nuestra region a traves de turismo social con nuestras niñas del club deportivo sporteam y sus familias</t>
  </si>
  <si>
    <t>Club Deportivo,Social,cultural y recreativo Sporteam Punta arenas</t>
  </si>
  <si>
    <t>HERMOSO PASEO A LA OCTAVA MARAVILLA DEL MUNDO JUNTO A MIS PARES</t>
  </si>
  <si>
    <t>CLUB PERSONAS MAYORES MAYORMENTE FELIZ</t>
  </si>
  <si>
    <t>conociendo la region de magallanes con el comite de damas del rotarY club austral de punta arenas</t>
  </si>
  <si>
    <t>Comite de Damas Rotary Club Austral</t>
  </si>
  <si>
    <t>AYUDA SOCIAL PARA ADULTOS MAYORES DEL ELEAM DE PUNTA ARENAS- JUNTOS VIVIMOS MEJOR</t>
  </si>
  <si>
    <t>Ayuda solidaria a grupos vulnerables de nuestra comuna punta arenas</t>
  </si>
  <si>
    <t>COMUNIDAD CRISTIANA PURO CORAZON</t>
  </si>
  <si>
    <t>SOLIDARIZANDO CON los mas desposeidos DE NUESTRA COMUNA</t>
  </si>
  <si>
    <t>UNA COMUNIDAD KAWESQAR CON COSTUMBRES ANCENTRALES Y VISION DE FUTURO QUE RESGUARDA SU PATRIMONIO CULTURAL CON La MIRADA sana</t>
  </si>
  <si>
    <t>Comunidad Indigena kawesqar grupos familiares Nomades del Mar</t>
  </si>
  <si>
    <t>Villa las Etnias entrega tacos de leña este 2024</t>
  </si>
  <si>
    <t>comunidad vecinal villa las etnias</t>
  </si>
  <si>
    <t>APOYANDO EL BIENESTAR DE NUESTROS USUARIOS CON DEPENDENCIA LEVE Y MODERADA DEL CESFAM DR. JUAN DAMIANOVIC</t>
  </si>
  <si>
    <t>CONSEJO DE DESARROLLO DE ATENCION PRIMARIA CONSULTORIO  DR. JUAN DAMIANOVIC</t>
  </si>
  <si>
    <t>CONOCIENDO LA HISTORIA PATAGÓNICA, UNA MIRADA HACIA EL MAGALLANES DE ANTAÑO</t>
  </si>
  <si>
    <t>Consejo Vecinal de Desarrollo barrio Juan Pablo II</t>
  </si>
  <si>
    <t>talleres terapeuticos para personas adultas con discapacidad intelectual</t>
  </si>
  <si>
    <t>CORPORACION MANOS DE HERMANOS</t>
  </si>
  <si>
    <t>Pesquisa y control de Patología Vascular Periférica en usuarios (as) de los Centros de Salud, Comuna de Punta Arenas.</t>
  </si>
  <si>
    <t>CORPORACIÓN MUNICIPAL DE PUNTA ARENAS</t>
  </si>
  <si>
    <t>MEJORAMIENTO DE LA CALIDAD CURACIONES EN DOMICILIO USUARIOS DEPENDIENTES DE LA COMUNA DE PUNTA ARENAS</t>
  </si>
  <si>
    <t>OPERATIVOS DE ELECTROS Y PODOLOGIA Y ATENCION EN EXAMENES DE GLICEMIA, COLESTEROL Y HEMOGLOBINA A LA COMUNIDAD</t>
  </si>
  <si>
    <t>CRUZ ROJA CHILENA FILIAL PUNTA ARENAS</t>
  </si>
  <si>
    <t>Apoyo Integral para Personas Mayores en la ciudad de punta arenas</t>
  </si>
  <si>
    <t>Elige Vivir Bien, Vive Feliz</t>
  </si>
  <si>
    <t>“MUJERES, CAPACITACIÓN Y APRENDIZAJE DE NUEVOS OFICIOS”</t>
  </si>
  <si>
    <t>escuela de oficio layescar</t>
  </si>
  <si>
    <t>ATENCIÓN DE SALUD INTEGRAL PARA MUJERES DE LA AGRUPACIÓN “FIBROMIALGIA EN ACCIÓN” DE LA REGIÓN DE MAGALLANES Y ANTÁRTICA CHILENA</t>
  </si>
  <si>
    <t>FIBROMIALGIA EN ACCIÓN REGIÓN DE MAGALLANES Y LA ANTÁRTICA CHILENA</t>
  </si>
  <si>
    <t>MONITOREO DE PARAMETROS DE SALUD DE MUJERES CON FIBROMIALGIA DE PUNTA ARENAS</t>
  </si>
  <si>
    <t>"Actividad Social, Familias Vulnerables"</t>
  </si>
  <si>
    <t>FUNDACION CHAY AUSTRAL</t>
  </si>
  <si>
    <t>"PREVENIR, ES TAREA DE TODOS"</t>
  </si>
  <si>
    <t>Las Damas de Blanco en apoyo a la comunidad de enfermos postrados y cuidadoras en el hogar</t>
  </si>
  <si>
    <t>FUNDACIÓN LAS DAMAS DE BLANCO</t>
  </si>
  <si>
    <t>Las Damas de Blanco demostrando amor al enfermo hospitalizado</t>
  </si>
  <si>
    <t>GRUPO FOLCLORICO DE ADULTO MAYOR CUMBRES NEVADAS</t>
  </si>
  <si>
    <t>VIAJANDO FELIZ</t>
  </si>
  <si>
    <t>FORTALECIENDO NUESTRA SALUD MENTAL</t>
  </si>
  <si>
    <t>junta de vecino nº36 loteo del mar</t>
  </si>
  <si>
    <t>Calor comunitario para vecinos de la unidad vecinal N 42</t>
  </si>
  <si>
    <t>JUNTA DE VECINOS 30 DE JUNIO N° 42</t>
  </si>
  <si>
    <t>villa genrosa reparte leña este 2024</t>
  </si>
  <si>
    <t>Junta de Vecinos 46 Martinez de Aldunate Sur</t>
  </si>
  <si>
    <t>junta de vecinos 46 martinez de aldunate sur entrega agua en el sector periurbano</t>
  </si>
  <si>
    <t>salud integral a TRAVÉS de la naturaleza la CONTEMPLACIÓN, el ejercicio y el arte</t>
  </si>
  <si>
    <t>Junta de vecinos 5 de Abril</t>
  </si>
  <si>
    <t>pueblos originarios mejora la vision de sus vecinos</t>
  </si>
  <si>
    <t>Junta de Vecinos 57 Pueblos Originarios</t>
  </si>
  <si>
    <t>compra de leña</t>
  </si>
  <si>
    <t>Junta de Vecinos agua Fresca</t>
  </si>
  <si>
    <t>agua</t>
  </si>
  <si>
    <t>DISFRUTEMOS JUNTOS TEJIENDO</t>
  </si>
  <si>
    <t>JUNTA DE VECINOS N° 34 RIO DE LOS CIERVOS</t>
  </si>
  <si>
    <t>MEJORANDO  EL BIENESTAR  DE PERSONAS VULNERABLES</t>
  </si>
  <si>
    <t>FORTALECIENDO A LA COMUNIDAD A TRAVÉS DE ACCIONES ENFOCADAS EN LA ATENCIÓN DE SALUD INTEGRAL</t>
  </si>
  <si>
    <t>Junta de Vecinos N° 41 "Villa Las Nieves"</t>
  </si>
  <si>
    <t>conociendo NUESTRA HERMOSA REGIÓN CON LOS adultos      mayores,   VECINOS Y VECINAS DE VILLA LAS NIEVES</t>
  </si>
  <si>
    <t>Vecinos y vecinas conociendo la región</t>
  </si>
  <si>
    <t>JUNTA DE VECINOS N°19 SECTOR 2 EUSEBIO LILLO</t>
  </si>
  <si>
    <t>Historias del cerro de la cruz en colores</t>
  </si>
  <si>
    <t>Junta de vecinos N°28 cerro de la cruz</t>
  </si>
  <si>
    <t>“ UNA CANASTA POR UNA SONRISA”</t>
  </si>
  <si>
    <t>JUNTA DE VECINOS N°40 21 DE MAYO</t>
  </si>
  <si>
    <t>TURISTIANDO ANDO CON MIS VECINOS</t>
  </si>
  <si>
    <t>junta de vecinos N°48 Manuel Bulnes</t>
  </si>
  <si>
    <t>La comunidad apoya a los barrios</t>
  </si>
  <si>
    <t>JUNTA DE VECINOS N°51 JUAN PABLO II</t>
  </si>
  <si>
    <t>junta de vecinos juan pablo  ii realiza turismo social regional</t>
  </si>
  <si>
    <t>BUENA SALUD BUCAL</t>
  </si>
  <si>
    <t>junta de vecinos N-12 rio de las minas junta</t>
  </si>
  <si>
    <t>VER LA VIDA</t>
  </si>
  <si>
    <t>junta de vecinos rene schneider mejora la vision de la poblacion</t>
  </si>
  <si>
    <t>Junta de Vecinos Nº17 Rene Schneider</t>
  </si>
  <si>
    <t>"conociendo y atesorando el paisaje magallanico"</t>
  </si>
  <si>
    <t>JUNTA DE VECINOS NUMERO TREINTA Y OCHO SENO ALMIRANTAZGO</t>
  </si>
  <si>
    <t>mejor vista para ríos patagónicos y la comunidad</t>
  </si>
  <si>
    <t>JUNTA DE VECINOS RIOS PATAGONICOS N°43</t>
  </si>
  <si>
    <t>junta de vecinos 24 robert fitz roy realiza turismo social regional</t>
  </si>
  <si>
    <t>Junta de Vecinos Robert Fitz Roy</t>
  </si>
  <si>
    <t>AYUDANDO CON LEÑA A LOS VECINOS DE LA JUNTA DE VECINOS, VIRGEN DE LA COVADONGA</t>
  </si>
  <si>
    <t>JUNTA DE VECINOS VIRGEN DE LA COVADONGA</t>
  </si>
  <si>
    <t>120 CANASTAS FAMILIARES PARA 120 FAMILIAS DE PAMPA REDONDA ALTO</t>
  </si>
  <si>
    <t>junta vecinos 20 sector fiscal se preocupa de la vision de sus vecinos</t>
  </si>
  <si>
    <t>Junta Vecinal n°20 Sector Fiscal</t>
  </si>
  <si>
    <t>con dignidad nos acompañamos.</t>
  </si>
  <si>
    <t>junta vecinos de vecinos villa split de la unidad vecinal N55</t>
  </si>
  <si>
    <t>Capacitación para socorristas de primeros respondedores en zonas remotas.</t>
  </si>
  <si>
    <t>LADRIDOS DEL SUR K-9</t>
  </si>
  <si>
    <t>Capacitación de socorros en ambientes agrestes.</t>
  </si>
  <si>
    <t>misioneros acompañandoles siempre</t>
  </si>
  <si>
    <t>los misioneros del padre hurtado</t>
  </si>
  <si>
    <t>CONOCIENDO LAS MARAVILLAS DE NUESTRA REGION</t>
  </si>
  <si>
    <t>MUJERES CREATIVAS</t>
  </si>
  <si>
    <t>LOS AÑOS DORADOS DE MI VIDA</t>
  </si>
  <si>
    <t>ORQUESTA LICEO SARA BRAUN</t>
  </si>
  <si>
    <t>INGLÉS PARA TODOS</t>
  </si>
  <si>
    <t>"COCINANDO CON AUTONOMÍA": taller de cocina para niños/AS, jóvenes y adultos con sindrome de Down.</t>
  </si>
  <si>
    <t>PATAGONIA INCLUSIVA</t>
  </si>
  <si>
    <t>LOS ADULTOS MAYORES PRESENTES EN LA COMUNIDAD</t>
  </si>
  <si>
    <t>Pensionados y montepiados Unap Magallanes</t>
  </si>
  <si>
    <t>CONOCIENDO LA REGION</t>
  </si>
  <si>
    <t>Actividades Recreativas, Educativas, Físicas y AYUDA SOCIAL para personas privadas de libertad del Centro Penitenciario de Punta Arenas</t>
  </si>
  <si>
    <t>RAMA BASQUETBOL SENIOR ESPAÑOL</t>
  </si>
  <si>
    <t>conociendo la region a traves deL turismo social para NIÑOS Y JOVENES de ESCUELAS DE PUNTA ARENAS</t>
  </si>
  <si>
    <t>apoyo socio-emocional  trabajando con  actividades  manuales   y sociales</t>
  </si>
  <si>
    <t>RAYEN WUINKUL: FLOR DE LA CORDILLERA</t>
  </si>
  <si>
    <t>Apoyo a personas con discapacidad y/o Personas postradas</t>
  </si>
  <si>
    <t>ROTARY CLUB DE PUNTA ARENAS</t>
  </si>
  <si>
    <t>Rotary terke aonik apoya la salud visual de la comunidad magallánica</t>
  </si>
  <si>
    <t>ROTARY CLUB PUNTA ARENAS TERKE AONIK</t>
  </si>
  <si>
    <t>entrega de canastas familiares para sindicato kawesqar mapuche y gente de mar, sector san juan</t>
  </si>
  <si>
    <t>Sindicato Kawesqar Mapuche y gente de mar</t>
  </si>
  <si>
    <t>Arcilla Literaria: Escritura y pensamiento creativo</t>
  </si>
  <si>
    <t>SOCIEDAD DE ESCRITORES DE MAGALLANES</t>
  </si>
  <si>
    <t>CONOCIENDO NUESTRA REGION-TURISMO SOCIAL PARA LOS NIÑOS Y JOVENES DE LA ESCUELA ESPAÑA DE PUNTA ARENAS</t>
  </si>
  <si>
    <t>SOCIEDAD ESPAÑOLA DE PUNTA ARENAS</t>
  </si>
  <si>
    <t>conociendo la region a traves de turismo social para NIÑOS Y JOVENES DE LA ESCUELA PEDRO SARMIENTO DE GAMBOA DE LA CIUDA de PUNTA ARENAS</t>
  </si>
  <si>
    <t>taller ventura conoce su region</t>
  </si>
  <si>
    <t>TALLER VENTURA</t>
  </si>
  <si>
    <t>Canasta, familia feliz</t>
  </si>
  <si>
    <t>UNION COMUNAL DE JUNTAS DE VECINOS PUNTA ARENAS</t>
  </si>
  <si>
    <t>CONECTANDO CON LAS MARAVILLAS DE NUESTRA REGION ,CON MUJERES  EN LA RUTA AL FIN DEL MUNDO</t>
  </si>
  <si>
    <t>vientos de la patagonia</t>
  </si>
  <si>
    <t>APOYO ASISTENCIAL DOMICILIARIO A PACIENTES CON DEPENDENCIA</t>
  </si>
  <si>
    <t>VOLUNTARIADO CESFAM 18 DE SEPTIEMBRE</t>
  </si>
  <si>
    <t>AYUNDANDO A USUARIO ENFERMOS Y POSTRADOS</t>
  </si>
  <si>
    <t>Voluntariado Damas de Celeste</t>
  </si>
  <si>
    <t>VOLUNTARIOS EN ACCION</t>
  </si>
  <si>
    <t>APOYANDO AL  PACIENTE HOSPITALIZADO Y USUARIOS DEL HOSPITAL CLINICO</t>
  </si>
  <si>
    <t>Voluntarias de hospital damas de rojo</t>
  </si>
  <si>
    <t>AGRUPACION ASPERGER NATALES</t>
  </si>
  <si>
    <t>CABALGANDO HACIA LA INCLUSION</t>
  </si>
  <si>
    <t>AGRUPACION DE NIÑOS Y NIÑAS CON DIVERSIDAD FUNCIONAL MOTORA PERSEVERAR ES AVANZAR</t>
  </si>
  <si>
    <t>"EL CUIDADO DE LOS QUE CUIDAN".</t>
  </si>
  <si>
    <t>Agrupación Incluvida Natalina</t>
  </si>
  <si>
    <t>Aprendiendo en familia a Compostar y cuidar mi medioambiente</t>
  </si>
  <si>
    <t>AGRUPACION JUBILADOS Y PENSIONADOS HOSPITAL AUGUSTO ESSMANN</t>
  </si>
  <si>
    <t>Jubilados del hospital augusto essman conocen su región, en sua años dorados.</t>
  </si>
  <si>
    <t>AGRUPACION SOL DEL SUR</t>
  </si>
  <si>
    <t>RECORRIENDO EL SUR DE NUESTRA REGIÓN</t>
  </si>
  <si>
    <t>TERAPIA PARA UNA MEJOR VEJEZ</t>
  </si>
  <si>
    <t>CENTRO DE EDUCACION EXTRAESCOLAR ESCUELA G9 RAMON SERRANO MONTANER</t>
  </si>
  <si>
    <t>NEWCOM EN TORRES DEL PAINE</t>
  </si>
  <si>
    <t>Centro de Madres Alborada</t>
  </si>
  <si>
    <t>Taller de TELAR Y CONFECCIÓN DE PIECERAS Y BORDADOS</t>
  </si>
  <si>
    <t>CLUB ADULTOS MAYORES LA FRONTERA</t>
  </si>
  <si>
    <t>Un retorno a lo experiencial, viajando con los sentidos: Turismo social para adultos mayores</t>
  </si>
  <si>
    <t>CLUB DE ADU LTO MAYOR NUEVO HORIZONTE NATALES</t>
  </si>
  <si>
    <t>CLUB DE ADULTO MAYOR NUEVO HORIZONTE RUMBO A LOS GLACIARES BALMACEDA Y SERRANO.</t>
  </si>
  <si>
    <t>CLUB DE ADULTO MAYOR ALEGRIA DEL SUR</t>
  </si>
  <si>
    <t>Alegria de recorrer un nuevo lugar de mi región</t>
  </si>
  <si>
    <t>LA ALEGRIA DE VIVIR UNA TERAPIA PARA UNA MEJOR SALUD</t>
  </si>
  <si>
    <t>CLUB DE ADULTO MAYOR LAS MARGARITAS</t>
  </si>
  <si>
    <t>un lugar inhóspito para conocer y descansar</t>
  </si>
  <si>
    <t>Terapia de bosque para fortalecer la salud mental</t>
  </si>
  <si>
    <t>Club de Adulto Mayor Luceros del Alba</t>
  </si>
  <si>
    <t>RECONECTÁNDONOS CON EL PARQUE NACIONAL TORRES DEL PAINE</t>
  </si>
  <si>
    <t>CLUB DE ADULTO MAYOR RAQUEL VIDAL</t>
  </si>
  <si>
    <t>CONOCIENDO UN NUEVO DESTINO EN NUESTRA REGIÓN</t>
  </si>
  <si>
    <t>FORTALECIENDOS CON LA NATURALEZA PARA LOGRAR UNA MENTE Y CUERPO SANO</t>
  </si>
  <si>
    <t>CLUB DE ADULTOS MAYORES AMISTAD</t>
  </si>
  <si>
    <t>VIAJANDO FORTALECEMOS NUESTRA AMISTAD</t>
  </si>
  <si>
    <t>TERAPIA CON NUESTRAS AMISTADES PARA UNA MEJOR VEJEZ</t>
  </si>
  <si>
    <t>Club de Adultos Mayores Isabel Riquelme</t>
  </si>
  <si>
    <t>aventuras sin edad, isabel riquelme</t>
  </si>
  <si>
    <t>canastas de esperanza</t>
  </si>
  <si>
    <t>Club de ancianos Don Bosco</t>
  </si>
  <si>
    <t>explorando la isla de tierra del fuego</t>
  </si>
  <si>
    <t>Club de la tercera edad Los Años Dorados</t>
  </si>
  <si>
    <t>CONOCIENDO NUEVOS LUGARES DE NUESTRA REGIÓN</t>
  </si>
  <si>
    <t>Club de Leones de Porvenir</t>
  </si>
  <si>
    <t>Estimulación sensorial, motora, linguistica y comunicativa para niñeces en situación de discapacidad</t>
  </si>
  <si>
    <t>corporación municipal de deportes de natales</t>
  </si>
  <si>
    <t>ACONDICIONAMIENTO FÍSICO PARA ADULTOS MAYORES</t>
  </si>
  <si>
    <t>CORPORACION MUNICIPL DE CULTURA TURISMO Y PATROMINIO DE LA COMUNA DE NATALES</t>
  </si>
  <si>
    <t>fortaleciendo nuestros lazos con la vida rural de nuestra comuna</t>
  </si>
  <si>
    <t>fenats Base Puerto williams</t>
  </si>
  <si>
    <t>Turismo Social para la salud mental en Puerto Williams.</t>
  </si>
  <si>
    <t>FUNDACION MITTOFIRE</t>
  </si>
  <si>
    <t>"Manos Hábiles para la Autonomía Doméstica: Fortaleciendo Hogares con Oficios Prácticos"</t>
  </si>
  <si>
    <t>GRUPO ADULTO MAYOR LAS NONAS</t>
  </si>
  <si>
    <t>RECORRIENDO EL FIN DEL MUNDO CON LAS NONAS</t>
  </si>
  <si>
    <t>terapia para una vejez mas feliz</t>
  </si>
  <si>
    <t>grupo de abuelitos junta vecinal n 3</t>
  </si>
  <si>
    <t>dESCONEXION EN LOS FIORDOS CON PERSONAS MAYORES</t>
  </si>
  <si>
    <t>grupo socio cultural padre alberto hurtado</t>
  </si>
  <si>
    <t>CONOCIENDO Y RESPIRANDO UN NUEVO DESTINO EN MI REGIÓN</t>
  </si>
  <si>
    <t>UNA CONEXIÓN CON NUESTRO INTERIOR</t>
  </si>
  <si>
    <t>JUNTA  N 21 VISTA HERMOSA</t>
  </si>
  <si>
    <t>NAVEGANDO JUNTOS VISTA HERMOSA</t>
  </si>
  <si>
    <t>JUNTA DE VECINOS N° 14 VILLA DOROTEA</t>
  </si>
  <si>
    <t>Turismo social comunitario: Explorando nuestra comuna y conectando con nuestra historia</t>
  </si>
  <si>
    <t>Junta de Vecinos N07 Chile Nuevo</t>
  </si>
  <si>
    <t>SALUD INTEGRAL A TRAVÉS DE TERAPIAS QUE NOS ACERCAN A LA NATURALEZA</t>
  </si>
  <si>
    <t>Junta de vecinos Nº41 Aves de la patagonia</t>
  </si>
  <si>
    <t>JUNTOS CONOCEMOS NUESTRAS MARAVILLAS (DEFINITIVO)</t>
  </si>
  <si>
    <t>JUNTA VECINAL N0 35 PUERTO PRAT</t>
  </si>
  <si>
    <t>Puerto Prat entrega leña este 2024</t>
  </si>
  <si>
    <t>Rotary Club de Puerto Natales</t>
  </si>
  <si>
    <t>"SUEÑOS SOBRE RUEDAS,OTRA FORMA DE CAMINAR: Adquisición de sillas de RuedaS para personas con discapacidad en la Comuna de Natales".-</t>
  </si>
  <si>
    <t>ID</t>
  </si>
  <si>
    <t>NOMBRE DEL PROYECTO</t>
  </si>
  <si>
    <t>INSTITUCION</t>
  </si>
  <si>
    <t>MONTO</t>
  </si>
  <si>
    <t>NOTA</t>
  </si>
  <si>
    <t>SALDO ACUMULADO</t>
  </si>
  <si>
    <t xml:space="preserve">INICIATIVAS EN LISTA DE ESPERA </t>
  </si>
  <si>
    <t>INICIATIVAS APROBADAS PARA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</si>
</sst>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41" fontId="0" fillId="0" borderId="0" xfId="1" applyFont="1"/>
    <xf numFmtId="2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1" fontId="0" fillId="2" borderId="1" xfId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1" fontId="0" fillId="0" borderId="1" xfId="1" applyFont="1" applyBorder="1"/>
    <xf numFmtId="2" fontId="0" fillId="0" borderId="1" xfId="0" applyNumberFormat="1" applyBorder="1"/>
    <xf numFmtId="41" fontId="0" fillId="0" borderId="1" xfId="0" applyNumberFormat="1" applyBorder="1"/>
    <xf numFmtId="41" fontId="0" fillId="0" borderId="1" xfId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3"/>
  <sheetViews>
    <sheetView tabSelected="1" workbookViewId="0">
      <selection activeCell="C17" sqref="C17"/>
    </sheetView>
  </sheetViews>
  <sheetFormatPr baseColWidth="10" defaultRowHeight="14.5" x14ac:dyDescent="0.35"/>
  <cols>
    <col min="1" max="1" width="7.6328125" customWidth="1"/>
    <col min="2" max="2" width="40.08984375" customWidth="1"/>
    <col min="3" max="3" width="33" customWidth="1"/>
    <col min="4" max="4" width="10.90625" style="1"/>
    <col min="5" max="5" width="10.90625" style="2"/>
    <col min="6" max="6" width="1.81640625" customWidth="1"/>
    <col min="7" max="7" width="13.36328125" bestFit="1" customWidth="1"/>
    <col min="9" max="9" width="14.90625" customWidth="1"/>
  </cols>
  <sheetData>
    <row r="2" spans="1:7" ht="42.5" customHeight="1" x14ac:dyDescent="0.5">
      <c r="A2" s="12" t="s">
        <v>368</v>
      </c>
      <c r="B2" s="12"/>
      <c r="C2" s="12"/>
      <c r="D2" s="12"/>
      <c r="E2" s="12"/>
      <c r="F2" s="12"/>
      <c r="G2" s="12"/>
    </row>
    <row r="3" spans="1:7" ht="29" x14ac:dyDescent="0.35">
      <c r="A3" s="3" t="s">
        <v>361</v>
      </c>
      <c r="B3" s="3" t="s">
        <v>362</v>
      </c>
      <c r="C3" s="3" t="s">
        <v>363</v>
      </c>
      <c r="D3" s="4" t="s">
        <v>364</v>
      </c>
      <c r="E3" s="5" t="s">
        <v>365</v>
      </c>
      <c r="F3" s="3"/>
      <c r="G3" s="3" t="s">
        <v>366</v>
      </c>
    </row>
    <row r="4" spans="1:7" ht="43.5" x14ac:dyDescent="0.35">
      <c r="A4" s="6">
        <v>2694</v>
      </c>
      <c r="B4" s="7" t="s">
        <v>193</v>
      </c>
      <c r="C4" s="7" t="s">
        <v>194</v>
      </c>
      <c r="D4" s="8">
        <v>12000000</v>
      </c>
      <c r="E4" s="9">
        <v>7</v>
      </c>
      <c r="F4" s="6"/>
      <c r="G4" s="10">
        <f>+D4</f>
        <v>12000000</v>
      </c>
    </row>
    <row r="5" spans="1:7" ht="29" x14ac:dyDescent="0.35">
      <c r="A5" s="6">
        <v>2725</v>
      </c>
      <c r="B5" s="7" t="s">
        <v>195</v>
      </c>
      <c r="C5" s="7" t="s">
        <v>194</v>
      </c>
      <c r="D5" s="8">
        <v>12000000</v>
      </c>
      <c r="E5" s="9">
        <v>7</v>
      </c>
      <c r="F5" s="6"/>
      <c r="G5" s="10">
        <f>+G4+D5</f>
        <v>24000000</v>
      </c>
    </row>
    <row r="6" spans="1:7" ht="29" x14ac:dyDescent="0.35">
      <c r="A6" s="6">
        <v>2737</v>
      </c>
      <c r="B6" s="7" t="s">
        <v>214</v>
      </c>
      <c r="C6" s="7" t="s">
        <v>213</v>
      </c>
      <c r="D6" s="8">
        <v>17920000</v>
      </c>
      <c r="E6" s="9">
        <v>7</v>
      </c>
      <c r="F6" s="6"/>
      <c r="G6" s="10">
        <f t="shared" ref="G6:G68" si="0">+G5+D6</f>
        <v>41920000</v>
      </c>
    </row>
    <row r="7" spans="1:7" ht="43.5" x14ac:dyDescent="0.35">
      <c r="A7" s="6">
        <v>2806</v>
      </c>
      <c r="B7" s="7" t="s">
        <v>178</v>
      </c>
      <c r="C7" s="7" t="s">
        <v>179</v>
      </c>
      <c r="D7" s="8">
        <v>11981716</v>
      </c>
      <c r="E7" s="9">
        <v>7</v>
      </c>
      <c r="F7" s="6"/>
      <c r="G7" s="10">
        <f t="shared" si="0"/>
        <v>53901716</v>
      </c>
    </row>
    <row r="8" spans="1:7" ht="43.5" x14ac:dyDescent="0.35">
      <c r="A8" s="6">
        <v>3015</v>
      </c>
      <c r="B8" s="7" t="s">
        <v>240</v>
      </c>
      <c r="C8" s="7" t="s">
        <v>241</v>
      </c>
      <c r="D8" s="8">
        <v>15591200</v>
      </c>
      <c r="E8" s="9">
        <v>7</v>
      </c>
      <c r="F8" s="6"/>
      <c r="G8" s="10">
        <f t="shared" si="0"/>
        <v>69492916</v>
      </c>
    </row>
    <row r="9" spans="1:7" x14ac:dyDescent="0.35">
      <c r="A9" s="6">
        <v>3061</v>
      </c>
      <c r="B9" s="7" t="s">
        <v>209</v>
      </c>
      <c r="C9" s="7" t="s">
        <v>210</v>
      </c>
      <c r="D9" s="8">
        <v>20000000</v>
      </c>
      <c r="E9" s="9">
        <v>7</v>
      </c>
      <c r="F9" s="6"/>
      <c r="G9" s="10">
        <f t="shared" si="0"/>
        <v>89492916</v>
      </c>
    </row>
    <row r="10" spans="1:7" x14ac:dyDescent="0.35">
      <c r="A10" s="6">
        <v>3063</v>
      </c>
      <c r="B10" s="7" t="s">
        <v>192</v>
      </c>
      <c r="C10" s="7" t="s">
        <v>191</v>
      </c>
      <c r="D10" s="8">
        <v>9982389</v>
      </c>
      <c r="E10" s="9">
        <v>7</v>
      </c>
      <c r="F10" s="6"/>
      <c r="G10" s="10">
        <f t="shared" si="0"/>
        <v>99475305</v>
      </c>
    </row>
    <row r="11" spans="1:7" ht="58" x14ac:dyDescent="0.35">
      <c r="A11" s="6">
        <v>3080</v>
      </c>
      <c r="B11" s="7" t="s">
        <v>181</v>
      </c>
      <c r="C11" s="7" t="s">
        <v>182</v>
      </c>
      <c r="D11" s="8">
        <v>3915780</v>
      </c>
      <c r="E11" s="9">
        <v>7</v>
      </c>
      <c r="F11" s="6"/>
      <c r="G11" s="10">
        <f t="shared" si="0"/>
        <v>103391085</v>
      </c>
    </row>
    <row r="12" spans="1:7" ht="29" x14ac:dyDescent="0.35">
      <c r="A12" s="6">
        <v>3321</v>
      </c>
      <c r="B12" s="7" t="s">
        <v>249</v>
      </c>
      <c r="C12" s="7" t="s">
        <v>248</v>
      </c>
      <c r="D12" s="8">
        <v>11914950</v>
      </c>
      <c r="E12" s="9">
        <v>7</v>
      </c>
      <c r="F12" s="6"/>
      <c r="G12" s="10">
        <f t="shared" si="0"/>
        <v>115306035</v>
      </c>
    </row>
    <row r="13" spans="1:7" x14ac:dyDescent="0.35">
      <c r="A13" s="6">
        <v>3393</v>
      </c>
      <c r="B13" s="7" t="s">
        <v>211</v>
      </c>
      <c r="C13" s="7" t="s">
        <v>210</v>
      </c>
      <c r="D13" s="8">
        <v>3000000</v>
      </c>
      <c r="E13" s="9">
        <v>7</v>
      </c>
      <c r="F13" s="6"/>
      <c r="G13" s="10">
        <f t="shared" si="0"/>
        <v>118306035</v>
      </c>
    </row>
    <row r="14" spans="1:7" ht="29" x14ac:dyDescent="0.35">
      <c r="A14" s="6">
        <v>3399</v>
      </c>
      <c r="B14" s="7" t="s">
        <v>202</v>
      </c>
      <c r="C14" s="7" t="s">
        <v>203</v>
      </c>
      <c r="D14" s="8">
        <v>20000000</v>
      </c>
      <c r="E14" s="9">
        <v>7</v>
      </c>
      <c r="F14" s="6"/>
      <c r="G14" s="10">
        <f t="shared" si="0"/>
        <v>138306035</v>
      </c>
    </row>
    <row r="15" spans="1:7" ht="29" x14ac:dyDescent="0.35">
      <c r="A15" s="6">
        <v>3401</v>
      </c>
      <c r="B15" s="7" t="s">
        <v>204</v>
      </c>
      <c r="C15" s="7" t="s">
        <v>203</v>
      </c>
      <c r="D15" s="8">
        <v>19987328</v>
      </c>
      <c r="E15" s="9">
        <v>7</v>
      </c>
      <c r="F15" s="6"/>
      <c r="G15" s="10">
        <f t="shared" si="0"/>
        <v>158293363</v>
      </c>
    </row>
    <row r="16" spans="1:7" ht="29" x14ac:dyDescent="0.35">
      <c r="A16" s="6">
        <v>2634</v>
      </c>
      <c r="B16" s="7" t="s">
        <v>289</v>
      </c>
      <c r="C16" s="7" t="s">
        <v>290</v>
      </c>
      <c r="D16" s="8">
        <v>12000000</v>
      </c>
      <c r="E16" s="9">
        <v>6.9875000000000007</v>
      </c>
      <c r="F16" s="6"/>
      <c r="G16" s="10">
        <f t="shared" si="0"/>
        <v>170293363</v>
      </c>
    </row>
    <row r="17" spans="1:7" ht="29" x14ac:dyDescent="0.35">
      <c r="A17" s="6">
        <v>2426</v>
      </c>
      <c r="B17" s="7" t="s">
        <v>165</v>
      </c>
      <c r="C17" s="7" t="s">
        <v>166</v>
      </c>
      <c r="D17" s="8">
        <v>11852830</v>
      </c>
      <c r="E17" s="9">
        <v>6.9750000000000014</v>
      </c>
      <c r="F17" s="6"/>
      <c r="G17" s="10">
        <f t="shared" si="0"/>
        <v>182146193</v>
      </c>
    </row>
    <row r="18" spans="1:7" x14ac:dyDescent="0.35">
      <c r="A18" s="6">
        <v>2888</v>
      </c>
      <c r="B18" s="7" t="s">
        <v>62</v>
      </c>
      <c r="C18" s="7" t="s">
        <v>63</v>
      </c>
      <c r="D18" s="8">
        <v>12000000</v>
      </c>
      <c r="E18" s="9">
        <v>6.9375000000000009</v>
      </c>
      <c r="F18" s="6"/>
      <c r="G18" s="10">
        <f t="shared" si="0"/>
        <v>194146193</v>
      </c>
    </row>
    <row r="19" spans="1:7" x14ac:dyDescent="0.35">
      <c r="A19" s="6">
        <v>2891</v>
      </c>
      <c r="B19" s="7" t="s">
        <v>64</v>
      </c>
      <c r="C19" s="7" t="s">
        <v>63</v>
      </c>
      <c r="D19" s="8">
        <v>12000000</v>
      </c>
      <c r="E19" s="9">
        <v>6.9375000000000009</v>
      </c>
      <c r="F19" s="6"/>
      <c r="G19" s="10">
        <f t="shared" si="0"/>
        <v>206146193</v>
      </c>
    </row>
    <row r="20" spans="1:7" ht="29" x14ac:dyDescent="0.35">
      <c r="A20" s="6">
        <v>3504</v>
      </c>
      <c r="B20" s="7" t="s">
        <v>146</v>
      </c>
      <c r="C20" s="7" t="s">
        <v>147</v>
      </c>
      <c r="D20" s="8">
        <v>9365000</v>
      </c>
      <c r="E20" s="9">
        <v>6.9222222222222225</v>
      </c>
      <c r="F20" s="6"/>
      <c r="G20" s="10">
        <f t="shared" si="0"/>
        <v>215511193</v>
      </c>
    </row>
    <row r="21" spans="1:7" ht="29" x14ac:dyDescent="0.35">
      <c r="A21" s="6">
        <v>2895</v>
      </c>
      <c r="B21" s="7" t="s">
        <v>167</v>
      </c>
      <c r="C21" s="7" t="s">
        <v>166</v>
      </c>
      <c r="D21" s="8">
        <v>8555220</v>
      </c>
      <c r="E21" s="9">
        <v>6.9125000000000005</v>
      </c>
      <c r="F21" s="6"/>
      <c r="G21" s="10">
        <f t="shared" si="0"/>
        <v>224066413</v>
      </c>
    </row>
    <row r="22" spans="1:7" x14ac:dyDescent="0.35">
      <c r="A22" s="6">
        <v>2846</v>
      </c>
      <c r="B22" s="7" t="s">
        <v>86</v>
      </c>
      <c r="C22" s="7" t="s">
        <v>87</v>
      </c>
      <c r="D22" s="8">
        <v>1396281</v>
      </c>
      <c r="E22" s="9">
        <v>6.9062500000000009</v>
      </c>
      <c r="F22" s="6"/>
      <c r="G22" s="10">
        <f t="shared" si="0"/>
        <v>225462694</v>
      </c>
    </row>
    <row r="23" spans="1:7" ht="29" x14ac:dyDescent="0.35">
      <c r="A23" s="6">
        <v>3014</v>
      </c>
      <c r="B23" s="7" t="s">
        <v>200</v>
      </c>
      <c r="C23" s="7" t="s">
        <v>201</v>
      </c>
      <c r="D23" s="8">
        <v>20000000</v>
      </c>
      <c r="E23" s="9">
        <v>6.9</v>
      </c>
      <c r="F23" s="6"/>
      <c r="G23" s="10">
        <f t="shared" si="0"/>
        <v>245462694</v>
      </c>
    </row>
    <row r="24" spans="1:7" ht="29" x14ac:dyDescent="0.35">
      <c r="A24" s="6">
        <v>3053</v>
      </c>
      <c r="B24" s="7" t="s">
        <v>242</v>
      </c>
      <c r="C24" s="7" t="s">
        <v>241</v>
      </c>
      <c r="D24" s="8">
        <v>9840800</v>
      </c>
      <c r="E24" s="9">
        <v>6.9</v>
      </c>
      <c r="F24" s="6"/>
      <c r="G24" s="10">
        <f t="shared" si="0"/>
        <v>255303494</v>
      </c>
    </row>
    <row r="25" spans="1:7" ht="29" x14ac:dyDescent="0.35">
      <c r="A25" s="6">
        <v>3320</v>
      </c>
      <c r="B25" s="7" t="s">
        <v>247</v>
      </c>
      <c r="C25" s="7" t="s">
        <v>248</v>
      </c>
      <c r="D25" s="8">
        <v>9983550</v>
      </c>
      <c r="E25" s="9">
        <v>6.9</v>
      </c>
      <c r="F25" s="6"/>
      <c r="G25" s="10">
        <f t="shared" si="0"/>
        <v>265287044</v>
      </c>
    </row>
    <row r="26" spans="1:7" ht="29" x14ac:dyDescent="0.35">
      <c r="A26" s="6">
        <v>2700</v>
      </c>
      <c r="B26" s="7" t="s">
        <v>284</v>
      </c>
      <c r="C26" s="7" t="s">
        <v>285</v>
      </c>
      <c r="D26" s="8">
        <v>11984950</v>
      </c>
      <c r="E26" s="9">
        <v>6.875</v>
      </c>
      <c r="F26" s="6"/>
      <c r="G26" s="10">
        <f t="shared" si="0"/>
        <v>277271994</v>
      </c>
    </row>
    <row r="27" spans="1:7" ht="29" x14ac:dyDescent="0.35">
      <c r="A27" s="6">
        <v>2655</v>
      </c>
      <c r="B27" s="7" t="s">
        <v>139</v>
      </c>
      <c r="C27" s="7" t="s">
        <v>140</v>
      </c>
      <c r="D27" s="8">
        <v>686089</v>
      </c>
      <c r="E27" s="9">
        <v>6.8694444444444454</v>
      </c>
      <c r="F27" s="6"/>
      <c r="G27" s="10">
        <f t="shared" si="0"/>
        <v>277958083</v>
      </c>
    </row>
    <row r="28" spans="1:7" ht="43.5" x14ac:dyDescent="0.35">
      <c r="A28" s="6">
        <v>2824</v>
      </c>
      <c r="B28" s="7" t="s">
        <v>180</v>
      </c>
      <c r="C28" s="7" t="s">
        <v>179</v>
      </c>
      <c r="D28" s="8">
        <v>11440600</v>
      </c>
      <c r="E28" s="9">
        <v>6.8583333333333343</v>
      </c>
      <c r="F28" s="6"/>
      <c r="G28" s="10">
        <f t="shared" si="0"/>
        <v>289398683</v>
      </c>
    </row>
    <row r="29" spans="1:7" ht="29" x14ac:dyDescent="0.35">
      <c r="A29" s="6">
        <v>2565</v>
      </c>
      <c r="B29" s="7" t="s">
        <v>286</v>
      </c>
      <c r="C29" s="7" t="s">
        <v>287</v>
      </c>
      <c r="D29" s="8">
        <v>12000000</v>
      </c>
      <c r="E29" s="9">
        <v>6.8467500000000001</v>
      </c>
      <c r="F29" s="6"/>
      <c r="G29" s="10">
        <f t="shared" si="0"/>
        <v>301398683</v>
      </c>
    </row>
    <row r="30" spans="1:7" ht="58" x14ac:dyDescent="0.35">
      <c r="A30" s="6">
        <v>2911</v>
      </c>
      <c r="B30" s="7" t="s">
        <v>187</v>
      </c>
      <c r="C30" s="7" t="s">
        <v>188</v>
      </c>
      <c r="D30" s="8">
        <v>11983980</v>
      </c>
      <c r="E30" s="9">
        <v>6.833333333333333</v>
      </c>
      <c r="F30" s="6"/>
      <c r="G30" s="10">
        <f t="shared" si="0"/>
        <v>313382663</v>
      </c>
    </row>
    <row r="31" spans="1:7" ht="58" x14ac:dyDescent="0.35">
      <c r="A31" s="6">
        <v>2827</v>
      </c>
      <c r="B31" s="11" t="s">
        <v>360</v>
      </c>
      <c r="C31" s="7" t="s">
        <v>359</v>
      </c>
      <c r="D31" s="8">
        <v>11206085</v>
      </c>
      <c r="E31" s="9">
        <v>6.8125</v>
      </c>
      <c r="F31" s="6"/>
      <c r="G31" s="10">
        <f t="shared" si="0"/>
        <v>324588748</v>
      </c>
    </row>
    <row r="32" spans="1:7" ht="29" x14ac:dyDescent="0.35">
      <c r="A32" s="6">
        <v>3252</v>
      </c>
      <c r="B32" s="7" t="s">
        <v>226</v>
      </c>
      <c r="C32" s="7" t="s">
        <v>227</v>
      </c>
      <c r="D32" s="8">
        <v>11924900</v>
      </c>
      <c r="E32" s="9">
        <v>6.8000000000000007</v>
      </c>
      <c r="F32" s="6"/>
      <c r="G32" s="10">
        <f t="shared" si="0"/>
        <v>336513648</v>
      </c>
    </row>
    <row r="33" spans="1:7" ht="29" x14ac:dyDescent="0.35">
      <c r="A33" s="6">
        <v>2854</v>
      </c>
      <c r="B33" s="7" t="s">
        <v>88</v>
      </c>
      <c r="C33" s="7" t="s">
        <v>87</v>
      </c>
      <c r="D33" s="8">
        <v>1585125</v>
      </c>
      <c r="E33" s="9">
        <v>6.7874999999999996</v>
      </c>
      <c r="F33" s="6"/>
      <c r="G33" s="10">
        <f t="shared" si="0"/>
        <v>338098773</v>
      </c>
    </row>
    <row r="34" spans="1:7" ht="29" x14ac:dyDescent="0.35">
      <c r="A34" s="6">
        <v>3166</v>
      </c>
      <c r="B34" s="7" t="s">
        <v>123</v>
      </c>
      <c r="C34" s="7" t="s">
        <v>122</v>
      </c>
      <c r="D34" s="8">
        <v>10818093</v>
      </c>
      <c r="E34" s="9">
        <v>6.7874999999999996</v>
      </c>
      <c r="F34" s="6"/>
      <c r="G34" s="10">
        <f t="shared" si="0"/>
        <v>348916866</v>
      </c>
    </row>
    <row r="35" spans="1:7" ht="29" x14ac:dyDescent="0.35">
      <c r="A35" s="6">
        <v>3351</v>
      </c>
      <c r="B35" s="7" t="s">
        <v>57</v>
      </c>
      <c r="C35" s="7" t="s">
        <v>58</v>
      </c>
      <c r="D35" s="8">
        <v>11636415</v>
      </c>
      <c r="E35" s="9">
        <v>6.7874999999999996</v>
      </c>
      <c r="F35" s="6"/>
      <c r="G35" s="10">
        <f t="shared" si="0"/>
        <v>360553281</v>
      </c>
    </row>
    <row r="36" spans="1:7" ht="29" x14ac:dyDescent="0.35">
      <c r="A36" s="6">
        <v>2383</v>
      </c>
      <c r="B36" s="7" t="s">
        <v>267</v>
      </c>
      <c r="C36" s="7" t="s">
        <v>268</v>
      </c>
      <c r="D36" s="8">
        <v>6771600</v>
      </c>
      <c r="E36" s="9">
        <v>6.7857142857142856</v>
      </c>
      <c r="F36" s="6"/>
      <c r="G36" s="10">
        <f t="shared" si="0"/>
        <v>367324881</v>
      </c>
    </row>
    <row r="37" spans="1:7" x14ac:dyDescent="0.35">
      <c r="A37" s="6">
        <v>3343</v>
      </c>
      <c r="B37" s="7" t="s">
        <v>222</v>
      </c>
      <c r="C37" s="7" t="s">
        <v>223</v>
      </c>
      <c r="D37" s="8">
        <v>11999790</v>
      </c>
      <c r="E37" s="9">
        <v>6.7800000000000011</v>
      </c>
      <c r="F37" s="6"/>
      <c r="G37" s="10">
        <f t="shared" si="0"/>
        <v>379324671</v>
      </c>
    </row>
    <row r="38" spans="1:7" ht="29" x14ac:dyDescent="0.35">
      <c r="A38" s="6">
        <v>3002</v>
      </c>
      <c r="B38" s="7" t="s">
        <v>55</v>
      </c>
      <c r="C38" s="7" t="s">
        <v>56</v>
      </c>
      <c r="D38" s="8">
        <v>20000000</v>
      </c>
      <c r="E38" s="9">
        <v>6.7750000000000004</v>
      </c>
      <c r="F38" s="6"/>
      <c r="G38" s="10">
        <f t="shared" si="0"/>
        <v>399324671</v>
      </c>
    </row>
    <row r="39" spans="1:7" ht="29" x14ac:dyDescent="0.35">
      <c r="A39" s="6">
        <v>3157</v>
      </c>
      <c r="B39" s="7" t="s">
        <v>53</v>
      </c>
      <c r="C39" s="7" t="s">
        <v>54</v>
      </c>
      <c r="D39" s="8">
        <v>11160000</v>
      </c>
      <c r="E39" s="9">
        <v>6.7750000000000004</v>
      </c>
      <c r="F39" s="6"/>
      <c r="G39" s="10">
        <f t="shared" si="0"/>
        <v>410484671</v>
      </c>
    </row>
    <row r="40" spans="1:7" ht="29" x14ac:dyDescent="0.35">
      <c r="A40" s="6">
        <v>3007</v>
      </c>
      <c r="B40" s="7" t="s">
        <v>124</v>
      </c>
      <c r="C40" s="7" t="s">
        <v>125</v>
      </c>
      <c r="D40" s="8">
        <v>11505870</v>
      </c>
      <c r="E40" s="9">
        <v>6.7694444444444448</v>
      </c>
      <c r="F40" s="6"/>
      <c r="G40" s="10">
        <f t="shared" si="0"/>
        <v>421990541</v>
      </c>
    </row>
    <row r="41" spans="1:7" ht="29" x14ac:dyDescent="0.35">
      <c r="A41" s="6">
        <v>2529</v>
      </c>
      <c r="B41" s="7" t="s">
        <v>153</v>
      </c>
      <c r="C41" s="7" t="s">
        <v>154</v>
      </c>
      <c r="D41" s="8">
        <v>10000000</v>
      </c>
      <c r="E41" s="9">
        <v>6.7624999999999993</v>
      </c>
      <c r="F41" s="6"/>
      <c r="G41" s="10">
        <f t="shared" si="0"/>
        <v>431990541</v>
      </c>
    </row>
    <row r="42" spans="1:7" ht="29" x14ac:dyDescent="0.35">
      <c r="A42" s="6">
        <v>3467</v>
      </c>
      <c r="B42" s="7" t="s">
        <v>231</v>
      </c>
      <c r="C42" s="7" t="s">
        <v>230</v>
      </c>
      <c r="D42" s="8">
        <v>10479800</v>
      </c>
      <c r="E42" s="9">
        <v>6.76</v>
      </c>
      <c r="F42" s="6"/>
      <c r="G42" s="10">
        <f t="shared" si="0"/>
        <v>442470341</v>
      </c>
    </row>
    <row r="43" spans="1:7" ht="29" x14ac:dyDescent="0.35">
      <c r="A43" s="6">
        <v>3362</v>
      </c>
      <c r="B43" s="7" t="s">
        <v>59</v>
      </c>
      <c r="C43" s="7" t="s">
        <v>58</v>
      </c>
      <c r="D43" s="8">
        <v>3990830</v>
      </c>
      <c r="E43" s="9">
        <v>6.7571428571428571</v>
      </c>
      <c r="F43" s="6"/>
      <c r="G43" s="10">
        <f t="shared" si="0"/>
        <v>446461171</v>
      </c>
    </row>
    <row r="44" spans="1:7" ht="29" x14ac:dyDescent="0.35">
      <c r="A44" s="6">
        <v>3503</v>
      </c>
      <c r="B44" s="7" t="s">
        <v>7</v>
      </c>
      <c r="C44" s="7" t="s">
        <v>6</v>
      </c>
      <c r="D44" s="8">
        <v>11999500</v>
      </c>
      <c r="E44" s="9">
        <v>6.753571428571429</v>
      </c>
      <c r="F44" s="6"/>
      <c r="G44" s="10">
        <f t="shared" si="0"/>
        <v>458460671</v>
      </c>
    </row>
    <row r="45" spans="1:7" ht="29" x14ac:dyDescent="0.35">
      <c r="A45" s="6">
        <v>2991</v>
      </c>
      <c r="B45" s="7" t="s">
        <v>183</v>
      </c>
      <c r="C45" s="7" t="s">
        <v>184</v>
      </c>
      <c r="D45" s="8">
        <v>11997962</v>
      </c>
      <c r="E45" s="9">
        <v>6.7500000000000009</v>
      </c>
      <c r="F45" s="6"/>
      <c r="G45" s="10">
        <f t="shared" si="0"/>
        <v>470458633</v>
      </c>
    </row>
    <row r="46" spans="1:7" x14ac:dyDescent="0.35">
      <c r="A46" s="6">
        <v>2900</v>
      </c>
      <c r="B46" s="7" t="s">
        <v>288</v>
      </c>
      <c r="C46" s="7" t="s">
        <v>287</v>
      </c>
      <c r="D46" s="8">
        <v>12000000</v>
      </c>
      <c r="E46" s="9">
        <v>6.7437500000000004</v>
      </c>
      <c r="F46" s="6"/>
      <c r="G46" s="10">
        <f t="shared" si="0"/>
        <v>482458633</v>
      </c>
    </row>
    <row r="47" spans="1:7" ht="29" x14ac:dyDescent="0.35">
      <c r="A47" s="6">
        <v>3417</v>
      </c>
      <c r="B47" s="7" t="s">
        <v>138</v>
      </c>
      <c r="C47" s="7" t="s">
        <v>137</v>
      </c>
      <c r="D47" s="8">
        <v>12284000</v>
      </c>
      <c r="E47" s="9">
        <v>6.7361111111111116</v>
      </c>
      <c r="F47" s="6"/>
      <c r="G47" s="10">
        <f t="shared" si="0"/>
        <v>494742633</v>
      </c>
    </row>
    <row r="48" spans="1:7" x14ac:dyDescent="0.35">
      <c r="A48" s="6">
        <v>2768</v>
      </c>
      <c r="B48" s="7" t="s">
        <v>190</v>
      </c>
      <c r="C48" s="7" t="s">
        <v>191</v>
      </c>
      <c r="D48" s="8">
        <v>11908960</v>
      </c>
      <c r="E48" s="9">
        <v>6.7333333333333334</v>
      </c>
      <c r="F48" s="6"/>
      <c r="G48" s="10">
        <f t="shared" si="0"/>
        <v>506651593</v>
      </c>
    </row>
    <row r="49" spans="1:7" ht="29" x14ac:dyDescent="0.35">
      <c r="A49" s="6">
        <v>3183</v>
      </c>
      <c r="B49" s="7" t="s">
        <v>259</v>
      </c>
      <c r="C49" s="7" t="s">
        <v>260</v>
      </c>
      <c r="D49" s="8">
        <v>12000000</v>
      </c>
      <c r="E49" s="9">
        <v>6.7312499999999993</v>
      </c>
      <c r="F49" s="6"/>
      <c r="G49" s="10">
        <f t="shared" si="0"/>
        <v>518651593</v>
      </c>
    </row>
    <row r="50" spans="1:7" ht="29" x14ac:dyDescent="0.35">
      <c r="A50" s="6">
        <v>3227</v>
      </c>
      <c r="B50" s="7" t="s">
        <v>108</v>
      </c>
      <c r="C50" s="7" t="s">
        <v>109</v>
      </c>
      <c r="D50" s="8">
        <v>2022312</v>
      </c>
      <c r="E50" s="9">
        <v>6.7218750000000007</v>
      </c>
      <c r="F50" s="6"/>
      <c r="G50" s="10">
        <f t="shared" si="0"/>
        <v>520673905</v>
      </c>
    </row>
    <row r="51" spans="1:7" ht="29" x14ac:dyDescent="0.35">
      <c r="A51" s="6">
        <v>2987</v>
      </c>
      <c r="B51" s="7" t="s">
        <v>118</v>
      </c>
      <c r="C51" s="7" t="s">
        <v>117</v>
      </c>
      <c r="D51" s="8">
        <v>6100808</v>
      </c>
      <c r="E51" s="9">
        <v>6.7142857142857144</v>
      </c>
      <c r="F51" s="6"/>
      <c r="G51" s="10">
        <f t="shared" si="0"/>
        <v>526774713</v>
      </c>
    </row>
    <row r="52" spans="1:7" ht="29" x14ac:dyDescent="0.35">
      <c r="A52" s="6">
        <v>3003</v>
      </c>
      <c r="B52" s="7" t="s">
        <v>269</v>
      </c>
      <c r="C52" s="7" t="s">
        <v>270</v>
      </c>
      <c r="D52" s="8">
        <v>12000000</v>
      </c>
      <c r="E52" s="9">
        <v>6.7142857142857144</v>
      </c>
      <c r="F52" s="6"/>
      <c r="G52" s="10">
        <f t="shared" si="0"/>
        <v>538774713</v>
      </c>
    </row>
    <row r="53" spans="1:7" ht="29" x14ac:dyDescent="0.35">
      <c r="A53" s="6">
        <v>2374</v>
      </c>
      <c r="B53" s="7" t="s">
        <v>49</v>
      </c>
      <c r="C53" s="7" t="s">
        <v>48</v>
      </c>
      <c r="D53" s="8">
        <v>6465000</v>
      </c>
      <c r="E53" s="9">
        <v>6.7125000000000012</v>
      </c>
      <c r="F53" s="6"/>
      <c r="G53" s="10">
        <f t="shared" si="0"/>
        <v>545239713</v>
      </c>
    </row>
    <row r="54" spans="1:7" ht="29" x14ac:dyDescent="0.35">
      <c r="A54" s="6">
        <v>2708</v>
      </c>
      <c r="B54" s="7" t="s">
        <v>243</v>
      </c>
      <c r="C54" s="7" t="s">
        <v>244</v>
      </c>
      <c r="D54" s="8">
        <v>12000000</v>
      </c>
      <c r="E54" s="9">
        <v>6.7000000000000011</v>
      </c>
      <c r="F54" s="6"/>
      <c r="G54" s="10">
        <f t="shared" si="0"/>
        <v>557239713</v>
      </c>
    </row>
    <row r="55" spans="1:7" ht="29" x14ac:dyDescent="0.35">
      <c r="A55" s="6">
        <v>2870</v>
      </c>
      <c r="B55" s="7" t="s">
        <v>207</v>
      </c>
      <c r="C55" s="7" t="s">
        <v>208</v>
      </c>
      <c r="D55" s="8">
        <v>12000000</v>
      </c>
      <c r="E55" s="9">
        <v>6.7000000000000011</v>
      </c>
      <c r="F55" s="6"/>
      <c r="G55" s="10">
        <f t="shared" si="0"/>
        <v>569239713</v>
      </c>
    </row>
    <row r="56" spans="1:7" ht="29" x14ac:dyDescent="0.35">
      <c r="A56" s="6">
        <v>2919</v>
      </c>
      <c r="B56" s="7" t="s">
        <v>236</v>
      </c>
      <c r="C56" s="7" t="s">
        <v>237</v>
      </c>
      <c r="D56" s="8">
        <v>12000000</v>
      </c>
      <c r="E56" s="9">
        <v>6.7000000000000011</v>
      </c>
      <c r="F56" s="6"/>
      <c r="G56" s="10">
        <f t="shared" si="0"/>
        <v>581239713</v>
      </c>
    </row>
    <row r="57" spans="1:7" ht="29" x14ac:dyDescent="0.35">
      <c r="A57" s="6">
        <v>2944</v>
      </c>
      <c r="B57" s="7" t="s">
        <v>232</v>
      </c>
      <c r="C57" s="7" t="s">
        <v>233</v>
      </c>
      <c r="D57" s="8">
        <v>12000000</v>
      </c>
      <c r="E57" s="9">
        <v>6.7000000000000011</v>
      </c>
      <c r="F57" s="6"/>
      <c r="G57" s="10">
        <f t="shared" si="0"/>
        <v>593239713</v>
      </c>
    </row>
    <row r="58" spans="1:7" ht="43.5" x14ac:dyDescent="0.35">
      <c r="A58" s="6">
        <v>2224</v>
      </c>
      <c r="B58" s="7" t="s">
        <v>5</v>
      </c>
      <c r="C58" s="7" t="s">
        <v>6</v>
      </c>
      <c r="D58" s="8">
        <v>11980367</v>
      </c>
      <c r="E58" s="9">
        <v>6.7</v>
      </c>
      <c r="F58" s="6"/>
      <c r="G58" s="10">
        <f t="shared" si="0"/>
        <v>605220080</v>
      </c>
    </row>
    <row r="59" spans="1:7" ht="43.5" x14ac:dyDescent="0.35">
      <c r="A59" s="6">
        <v>3452</v>
      </c>
      <c r="B59" s="7" t="s">
        <v>35</v>
      </c>
      <c r="C59" s="7" t="s">
        <v>36</v>
      </c>
      <c r="D59" s="8">
        <v>4630003</v>
      </c>
      <c r="E59" s="9">
        <v>6.6964285714285721</v>
      </c>
      <c r="F59" s="6"/>
      <c r="G59" s="10">
        <f t="shared" si="0"/>
        <v>609850083</v>
      </c>
    </row>
    <row r="60" spans="1:7" x14ac:dyDescent="0.35">
      <c r="A60" s="6">
        <v>3092</v>
      </c>
      <c r="B60" s="7" t="s">
        <v>46</v>
      </c>
      <c r="C60" s="7" t="s">
        <v>45</v>
      </c>
      <c r="D60" s="8">
        <v>12000000</v>
      </c>
      <c r="E60" s="9">
        <v>6.6937499999999996</v>
      </c>
      <c r="F60" s="6"/>
      <c r="G60" s="10">
        <f t="shared" si="0"/>
        <v>621850083</v>
      </c>
    </row>
    <row r="61" spans="1:7" x14ac:dyDescent="0.35">
      <c r="A61" s="6">
        <v>2270</v>
      </c>
      <c r="B61" s="7" t="s">
        <v>101</v>
      </c>
      <c r="C61" s="7" t="s">
        <v>102</v>
      </c>
      <c r="D61" s="8">
        <v>1349443</v>
      </c>
      <c r="E61" s="9">
        <v>6.6875</v>
      </c>
      <c r="F61" s="6"/>
      <c r="G61" s="10">
        <f t="shared" si="0"/>
        <v>623199526</v>
      </c>
    </row>
    <row r="62" spans="1:7" ht="29" x14ac:dyDescent="0.35">
      <c r="A62" s="6">
        <v>2820</v>
      </c>
      <c r="B62" s="7" t="s">
        <v>67</v>
      </c>
      <c r="C62" s="7" t="s">
        <v>68</v>
      </c>
      <c r="D62" s="8">
        <v>12000000</v>
      </c>
      <c r="E62" s="9">
        <v>6.6875</v>
      </c>
      <c r="F62" s="6"/>
      <c r="G62" s="10">
        <f t="shared" si="0"/>
        <v>635199526</v>
      </c>
    </row>
    <row r="63" spans="1:7" ht="29" x14ac:dyDescent="0.35">
      <c r="A63" s="6">
        <v>3439</v>
      </c>
      <c r="B63" s="7" t="s">
        <v>280</v>
      </c>
      <c r="C63" s="7" t="s">
        <v>281</v>
      </c>
      <c r="D63" s="8">
        <v>11999670</v>
      </c>
      <c r="E63" s="9">
        <v>6.6875</v>
      </c>
      <c r="F63" s="6"/>
      <c r="G63" s="10">
        <f t="shared" si="0"/>
        <v>647199196</v>
      </c>
    </row>
    <row r="64" spans="1:7" ht="43.5" x14ac:dyDescent="0.35">
      <c r="A64" s="6">
        <v>2149</v>
      </c>
      <c r="B64" s="7" t="s">
        <v>215</v>
      </c>
      <c r="C64" s="7" t="s">
        <v>216</v>
      </c>
      <c r="D64" s="8">
        <v>10475405</v>
      </c>
      <c r="E64" s="9">
        <v>6.68</v>
      </c>
      <c r="F64" s="6"/>
      <c r="G64" s="10">
        <f t="shared" si="0"/>
        <v>657674601</v>
      </c>
    </row>
    <row r="65" spans="1:9" ht="29" x14ac:dyDescent="0.35">
      <c r="A65" s="6">
        <v>2687</v>
      </c>
      <c r="B65" s="7" t="s">
        <v>37</v>
      </c>
      <c r="C65" s="7" t="s">
        <v>38</v>
      </c>
      <c r="D65" s="8">
        <v>5505800</v>
      </c>
      <c r="E65" s="9">
        <v>6.6764285714285725</v>
      </c>
      <c r="F65" s="6"/>
      <c r="G65" s="10">
        <f t="shared" si="0"/>
        <v>663180401</v>
      </c>
    </row>
    <row r="66" spans="1:9" ht="29" x14ac:dyDescent="0.35">
      <c r="A66" s="6">
        <v>3419</v>
      </c>
      <c r="B66" s="7" t="s">
        <v>50</v>
      </c>
      <c r="C66" s="7" t="s">
        <v>51</v>
      </c>
      <c r="D66" s="8">
        <v>18457744</v>
      </c>
      <c r="E66" s="9">
        <v>6.6687500000000011</v>
      </c>
      <c r="F66" s="6"/>
      <c r="G66" s="10">
        <f t="shared" si="0"/>
        <v>681638145</v>
      </c>
    </row>
    <row r="67" spans="1:9" ht="29" x14ac:dyDescent="0.35">
      <c r="A67" s="6">
        <v>3338</v>
      </c>
      <c r="B67" s="7" t="s">
        <v>41</v>
      </c>
      <c r="C67" s="7" t="s">
        <v>40</v>
      </c>
      <c r="D67" s="8">
        <v>19987328</v>
      </c>
      <c r="E67" s="9">
        <v>6.6642857142857146</v>
      </c>
      <c r="F67" s="6"/>
      <c r="G67" s="10">
        <f t="shared" si="0"/>
        <v>701625473</v>
      </c>
    </row>
    <row r="68" spans="1:9" x14ac:dyDescent="0.35">
      <c r="A68" s="6">
        <v>2730</v>
      </c>
      <c r="B68" s="7" t="s">
        <v>44</v>
      </c>
      <c r="C68" s="7" t="s">
        <v>45</v>
      </c>
      <c r="D68" s="8">
        <v>12000000</v>
      </c>
      <c r="E68" s="9">
        <v>6.6437500000000007</v>
      </c>
      <c r="F68" s="6"/>
      <c r="G68" s="10">
        <f t="shared" si="0"/>
        <v>713625473</v>
      </c>
    </row>
    <row r="69" spans="1:9" ht="29" x14ac:dyDescent="0.35">
      <c r="A69" s="6">
        <v>3107</v>
      </c>
      <c r="B69" s="7" t="s">
        <v>25</v>
      </c>
      <c r="C69" s="7" t="s">
        <v>26</v>
      </c>
      <c r="D69" s="8">
        <v>20000000</v>
      </c>
      <c r="E69" s="9">
        <v>6.6431249999999995</v>
      </c>
      <c r="F69" s="6"/>
      <c r="G69" s="10">
        <f t="shared" ref="G69:G136" si="1">+G68+D69</f>
        <v>733625473</v>
      </c>
    </row>
    <row r="70" spans="1:9" ht="43.5" x14ac:dyDescent="0.35">
      <c r="A70" s="6">
        <v>2198</v>
      </c>
      <c r="B70" s="7" t="s">
        <v>257</v>
      </c>
      <c r="C70" s="7" t="s">
        <v>258</v>
      </c>
      <c r="D70" s="8">
        <v>9997296</v>
      </c>
      <c r="E70" s="9">
        <v>6.6312500000000005</v>
      </c>
      <c r="F70" s="6"/>
      <c r="G70" s="10">
        <f t="shared" si="1"/>
        <v>743622769</v>
      </c>
    </row>
    <row r="71" spans="1:9" ht="29" x14ac:dyDescent="0.35">
      <c r="A71" s="6">
        <v>2706</v>
      </c>
      <c r="B71" s="11" t="s">
        <v>326</v>
      </c>
      <c r="C71" s="7" t="s">
        <v>324</v>
      </c>
      <c r="D71" s="8">
        <v>4550000</v>
      </c>
      <c r="E71" s="9">
        <v>6.6250000000000009</v>
      </c>
      <c r="F71" s="6"/>
      <c r="G71" s="10">
        <f t="shared" si="1"/>
        <v>748172769</v>
      </c>
    </row>
    <row r="72" spans="1:9" x14ac:dyDescent="0.35">
      <c r="A72" s="6">
        <v>3229</v>
      </c>
      <c r="B72" s="7" t="s">
        <v>82</v>
      </c>
      <c r="C72" s="7" t="s">
        <v>83</v>
      </c>
      <c r="D72" s="8">
        <v>2530000</v>
      </c>
      <c r="E72" s="9">
        <v>6.625</v>
      </c>
      <c r="F72" s="6"/>
      <c r="G72" s="10">
        <f t="shared" si="1"/>
        <v>750702769</v>
      </c>
    </row>
    <row r="73" spans="1:9" ht="29" x14ac:dyDescent="0.35">
      <c r="A73" s="6">
        <v>2510</v>
      </c>
      <c r="B73" s="7" t="s">
        <v>29</v>
      </c>
      <c r="C73" s="7" t="s">
        <v>30</v>
      </c>
      <c r="D73" s="8">
        <v>10454404</v>
      </c>
      <c r="E73" s="9">
        <v>6.6187500000000004</v>
      </c>
      <c r="F73" s="6"/>
      <c r="G73" s="10">
        <f t="shared" si="1"/>
        <v>761157173</v>
      </c>
    </row>
    <row r="74" spans="1:9" ht="29" x14ac:dyDescent="0.35">
      <c r="A74" s="6">
        <v>3101</v>
      </c>
      <c r="B74" s="7" t="s">
        <v>84</v>
      </c>
      <c r="C74" s="7" t="s">
        <v>85</v>
      </c>
      <c r="D74" s="8">
        <v>5598220</v>
      </c>
      <c r="E74" s="9">
        <v>6.6187500000000004</v>
      </c>
      <c r="F74" s="6"/>
      <c r="G74" s="10">
        <f t="shared" si="1"/>
        <v>766755393</v>
      </c>
    </row>
    <row r="75" spans="1:9" ht="29" x14ac:dyDescent="0.35">
      <c r="A75" s="6">
        <v>3423</v>
      </c>
      <c r="B75" s="7" t="s">
        <v>229</v>
      </c>
      <c r="C75" s="7" t="s">
        <v>230</v>
      </c>
      <c r="D75" s="8">
        <v>11172000</v>
      </c>
      <c r="E75" s="9">
        <v>6.6099999999999994</v>
      </c>
      <c r="F75" s="6"/>
      <c r="G75" s="10">
        <f t="shared" si="1"/>
        <v>777927393</v>
      </c>
    </row>
    <row r="76" spans="1:9" x14ac:dyDescent="0.35">
      <c r="A76" s="6">
        <v>3118</v>
      </c>
      <c r="B76" s="7" t="s">
        <v>170</v>
      </c>
      <c r="C76" s="7" t="s">
        <v>171</v>
      </c>
      <c r="D76" s="8">
        <v>20000000</v>
      </c>
      <c r="E76" s="9">
        <v>6.6083333333333343</v>
      </c>
      <c r="F76" s="6"/>
      <c r="G76" s="10">
        <f t="shared" si="1"/>
        <v>797927393</v>
      </c>
    </row>
    <row r="77" spans="1:9" x14ac:dyDescent="0.35">
      <c r="A77" s="6">
        <v>2131</v>
      </c>
      <c r="B77" s="7" t="s">
        <v>3</v>
      </c>
      <c r="C77" s="7" t="s">
        <v>4</v>
      </c>
      <c r="D77" s="8">
        <v>10681750</v>
      </c>
      <c r="E77" s="9">
        <v>6.604166666666667</v>
      </c>
      <c r="F77" s="6"/>
      <c r="G77" s="10">
        <f t="shared" si="1"/>
        <v>808609143</v>
      </c>
    </row>
    <row r="78" spans="1:9" ht="43.5" x14ac:dyDescent="0.35">
      <c r="A78" s="6">
        <v>3112</v>
      </c>
      <c r="B78" s="11" t="s">
        <v>332</v>
      </c>
      <c r="C78" s="7" t="s">
        <v>331</v>
      </c>
      <c r="D78" s="8">
        <v>11999190</v>
      </c>
      <c r="E78" s="9">
        <v>6.6000000000000005</v>
      </c>
      <c r="F78" s="6"/>
      <c r="G78" s="10">
        <f t="shared" si="1"/>
        <v>820608333</v>
      </c>
      <c r="I78" s="8"/>
    </row>
    <row r="79" spans="1:9" ht="29" x14ac:dyDescent="0.35">
      <c r="A79" s="6">
        <v>3421</v>
      </c>
      <c r="B79" s="7" t="s">
        <v>52</v>
      </c>
      <c r="C79" s="7" t="s">
        <v>51</v>
      </c>
      <c r="D79" s="8">
        <v>15755711</v>
      </c>
      <c r="E79" s="9">
        <v>6.6000000000000005</v>
      </c>
      <c r="F79" s="6"/>
      <c r="G79" s="10">
        <f t="shared" si="1"/>
        <v>836364044</v>
      </c>
    </row>
    <row r="80" spans="1:9" x14ac:dyDescent="0.35">
      <c r="A80" s="6"/>
      <c r="B80" s="7"/>
      <c r="C80" s="7"/>
      <c r="D80" s="8"/>
      <c r="E80" s="9"/>
      <c r="F80" s="6"/>
      <c r="G80" s="10"/>
    </row>
    <row r="81" spans="1:7" x14ac:dyDescent="0.35">
      <c r="A81" s="6"/>
      <c r="B81" s="7"/>
      <c r="C81" s="7"/>
      <c r="D81" s="8"/>
      <c r="E81" s="9"/>
      <c r="F81" s="6"/>
      <c r="G81" s="10"/>
    </row>
    <row r="82" spans="1:7" ht="44" customHeight="1" x14ac:dyDescent="0.5">
      <c r="A82" s="13" t="s">
        <v>367</v>
      </c>
      <c r="B82" s="14"/>
      <c r="C82" s="14"/>
      <c r="D82" s="14"/>
      <c r="E82" s="14"/>
      <c r="F82" s="14"/>
      <c r="G82" s="15"/>
    </row>
    <row r="83" spans="1:7" ht="38" customHeight="1" x14ac:dyDescent="0.35">
      <c r="A83" s="3" t="s">
        <v>361</v>
      </c>
      <c r="B83" s="3" t="s">
        <v>362</v>
      </c>
      <c r="C83" s="3" t="s">
        <v>363</v>
      </c>
      <c r="D83" s="4" t="s">
        <v>364</v>
      </c>
      <c r="E83" s="5" t="s">
        <v>365</v>
      </c>
      <c r="F83" s="3"/>
      <c r="G83" s="3" t="s">
        <v>366</v>
      </c>
    </row>
    <row r="84" spans="1:7" ht="43.5" x14ac:dyDescent="0.35">
      <c r="A84" s="6">
        <v>3071</v>
      </c>
      <c r="B84" s="7" t="s">
        <v>189</v>
      </c>
      <c r="C84" s="7" t="s">
        <v>188</v>
      </c>
      <c r="D84" s="8">
        <v>8050000</v>
      </c>
      <c r="E84" s="9">
        <v>6.6</v>
      </c>
      <c r="F84" s="6"/>
      <c r="G84" s="10">
        <f>+G79+D84</f>
        <v>844414044</v>
      </c>
    </row>
    <row r="85" spans="1:7" ht="29" x14ac:dyDescent="0.35">
      <c r="A85" s="6">
        <v>3513</v>
      </c>
      <c r="B85" s="7" t="s">
        <v>142</v>
      </c>
      <c r="C85" s="7" t="s">
        <v>143</v>
      </c>
      <c r="D85" s="8">
        <v>7900000</v>
      </c>
      <c r="E85" s="9">
        <v>6.6</v>
      </c>
      <c r="F85" s="6"/>
      <c r="G85" s="10">
        <f t="shared" si="1"/>
        <v>852314044</v>
      </c>
    </row>
    <row r="86" spans="1:7" ht="58" x14ac:dyDescent="0.35">
      <c r="A86" s="6">
        <v>3108</v>
      </c>
      <c r="B86" s="7" t="s">
        <v>172</v>
      </c>
      <c r="C86" s="7" t="s">
        <v>173</v>
      </c>
      <c r="D86" s="8">
        <v>7506160</v>
      </c>
      <c r="E86" s="9">
        <v>6.5916666666666668</v>
      </c>
      <c r="F86" s="6"/>
      <c r="G86" s="10">
        <f t="shared" si="1"/>
        <v>859820204</v>
      </c>
    </row>
    <row r="87" spans="1:7" ht="43.5" x14ac:dyDescent="0.35">
      <c r="A87" s="6">
        <v>2365</v>
      </c>
      <c r="B87" s="7" t="s">
        <v>60</v>
      </c>
      <c r="C87" s="7" t="s">
        <v>61</v>
      </c>
      <c r="D87" s="8">
        <v>4890000</v>
      </c>
      <c r="E87" s="9">
        <v>6.5857142857142863</v>
      </c>
      <c r="F87" s="6"/>
      <c r="G87" s="10">
        <f t="shared" si="1"/>
        <v>864710204</v>
      </c>
    </row>
    <row r="88" spans="1:7" ht="29" x14ac:dyDescent="0.35">
      <c r="A88" s="6">
        <v>2095</v>
      </c>
      <c r="B88" s="7" t="s">
        <v>176</v>
      </c>
      <c r="C88" s="7" t="s">
        <v>177</v>
      </c>
      <c r="D88" s="8">
        <v>11981580</v>
      </c>
      <c r="E88" s="9">
        <v>6.5791666666666675</v>
      </c>
      <c r="F88" s="6"/>
      <c r="G88" s="10">
        <f t="shared" si="1"/>
        <v>876691784</v>
      </c>
    </row>
    <row r="89" spans="1:7" ht="43.5" x14ac:dyDescent="0.35">
      <c r="A89" s="6">
        <v>2692</v>
      </c>
      <c r="B89" s="7" t="s">
        <v>8</v>
      </c>
      <c r="C89" s="7" t="s">
        <v>9</v>
      </c>
      <c r="D89" s="8">
        <v>20000000</v>
      </c>
      <c r="E89" s="9">
        <v>6.5785714285714283</v>
      </c>
      <c r="F89" s="6"/>
      <c r="G89" s="10">
        <f t="shared" si="1"/>
        <v>896691784</v>
      </c>
    </row>
    <row r="90" spans="1:7" ht="29" x14ac:dyDescent="0.35">
      <c r="A90" s="6">
        <v>2540</v>
      </c>
      <c r="B90" s="11" t="s">
        <v>305</v>
      </c>
      <c r="C90" s="7" t="s">
        <v>304</v>
      </c>
      <c r="D90" s="8">
        <v>2019850</v>
      </c>
      <c r="E90" s="9">
        <v>6.5714285714285712</v>
      </c>
      <c r="F90" s="6"/>
      <c r="G90" s="10">
        <f t="shared" si="1"/>
        <v>898711634</v>
      </c>
    </row>
    <row r="91" spans="1:7" ht="58" x14ac:dyDescent="0.35">
      <c r="A91" s="6">
        <v>2401</v>
      </c>
      <c r="B91" s="7" t="s">
        <v>277</v>
      </c>
      <c r="C91" s="7" t="s">
        <v>276</v>
      </c>
      <c r="D91" s="8">
        <v>6970005</v>
      </c>
      <c r="E91" s="9">
        <v>6.5687500000000005</v>
      </c>
      <c r="F91" s="6"/>
      <c r="G91" s="10">
        <f t="shared" si="1"/>
        <v>905681639</v>
      </c>
    </row>
    <row r="92" spans="1:7" ht="29" x14ac:dyDescent="0.35">
      <c r="A92" s="6">
        <v>2866</v>
      </c>
      <c r="B92" s="7" t="s">
        <v>110</v>
      </c>
      <c r="C92" s="7" t="s">
        <v>111</v>
      </c>
      <c r="D92" s="8">
        <v>3236277</v>
      </c>
      <c r="E92" s="9">
        <v>6.5531250000000005</v>
      </c>
      <c r="F92" s="6"/>
      <c r="G92" s="10">
        <f t="shared" si="1"/>
        <v>908917916</v>
      </c>
    </row>
    <row r="93" spans="1:7" ht="29" x14ac:dyDescent="0.35">
      <c r="A93" s="6">
        <v>2521</v>
      </c>
      <c r="B93" s="7" t="s">
        <v>148</v>
      </c>
      <c r="C93" s="7" t="s">
        <v>149</v>
      </c>
      <c r="D93" s="8">
        <v>6633160</v>
      </c>
      <c r="E93" s="9">
        <v>6.5227777777777787</v>
      </c>
      <c r="F93" s="6"/>
      <c r="G93" s="10">
        <f t="shared" si="1"/>
        <v>915551076</v>
      </c>
    </row>
    <row r="94" spans="1:7" ht="29" x14ac:dyDescent="0.35">
      <c r="A94" s="6">
        <v>2560</v>
      </c>
      <c r="B94" s="7" t="s">
        <v>98</v>
      </c>
      <c r="C94" s="7" t="s">
        <v>97</v>
      </c>
      <c r="D94" s="8">
        <v>10863960</v>
      </c>
      <c r="E94" s="9">
        <v>6.5187500000000007</v>
      </c>
      <c r="F94" s="6"/>
      <c r="G94" s="10">
        <f t="shared" si="1"/>
        <v>926415036</v>
      </c>
    </row>
    <row r="95" spans="1:7" ht="43.5" x14ac:dyDescent="0.35">
      <c r="A95" s="6">
        <v>2399</v>
      </c>
      <c r="B95" s="7" t="s">
        <v>275</v>
      </c>
      <c r="C95" s="7" t="s">
        <v>276</v>
      </c>
      <c r="D95" s="8">
        <v>5252504</v>
      </c>
      <c r="E95" s="9">
        <v>6.5062499999999996</v>
      </c>
      <c r="F95" s="6"/>
      <c r="G95" s="10">
        <f t="shared" si="1"/>
        <v>931667540</v>
      </c>
    </row>
    <row r="96" spans="1:7" ht="29" x14ac:dyDescent="0.35">
      <c r="A96" s="6">
        <v>2257</v>
      </c>
      <c r="B96" s="7" t="s">
        <v>47</v>
      </c>
      <c r="C96" s="7" t="s">
        <v>48</v>
      </c>
      <c r="D96" s="8">
        <v>8273900</v>
      </c>
      <c r="E96" s="9">
        <v>6.5031249999999998</v>
      </c>
      <c r="F96" s="6"/>
      <c r="G96" s="10">
        <f t="shared" si="1"/>
        <v>939941440</v>
      </c>
    </row>
    <row r="97" spans="1:7" ht="29" x14ac:dyDescent="0.35">
      <c r="A97" s="6">
        <v>2775</v>
      </c>
      <c r="B97" s="7" t="s">
        <v>39</v>
      </c>
      <c r="C97" s="7" t="s">
        <v>40</v>
      </c>
      <c r="D97" s="8">
        <v>12000000</v>
      </c>
      <c r="E97" s="9">
        <v>6.5</v>
      </c>
      <c r="F97" s="6"/>
      <c r="G97" s="10">
        <f t="shared" si="1"/>
        <v>951941440</v>
      </c>
    </row>
    <row r="98" spans="1:7" ht="29" x14ac:dyDescent="0.35">
      <c r="A98" s="6">
        <v>2115</v>
      </c>
      <c r="B98" s="7" t="s">
        <v>22</v>
      </c>
      <c r="C98" s="7" t="s">
        <v>23</v>
      </c>
      <c r="D98" s="8">
        <v>20000000</v>
      </c>
      <c r="E98" s="9">
        <v>6.4587500000000002</v>
      </c>
      <c r="F98" s="6"/>
      <c r="G98" s="10">
        <f t="shared" si="1"/>
        <v>971941440</v>
      </c>
    </row>
    <row r="99" spans="1:7" ht="29" x14ac:dyDescent="0.35">
      <c r="A99" s="6">
        <v>2878</v>
      </c>
      <c r="B99" s="7" t="s">
        <v>14</v>
      </c>
      <c r="C99" s="7" t="s">
        <v>15</v>
      </c>
      <c r="D99" s="8">
        <v>6682380</v>
      </c>
      <c r="E99" s="9">
        <v>6.4499999999999993</v>
      </c>
      <c r="F99" s="6"/>
      <c r="G99" s="10">
        <f t="shared" si="1"/>
        <v>978623820</v>
      </c>
    </row>
    <row r="100" spans="1:7" x14ac:dyDescent="0.35">
      <c r="A100" s="6">
        <v>2457</v>
      </c>
      <c r="B100" s="7" t="s">
        <v>250</v>
      </c>
      <c r="C100" s="7" t="s">
        <v>251</v>
      </c>
      <c r="D100" s="8">
        <v>11998820</v>
      </c>
      <c r="E100" s="9">
        <v>6.4343750000000002</v>
      </c>
      <c r="F100" s="6"/>
      <c r="G100" s="10">
        <f t="shared" si="1"/>
        <v>990622640</v>
      </c>
    </row>
    <row r="101" spans="1:7" x14ac:dyDescent="0.35">
      <c r="A101" s="6">
        <v>2815</v>
      </c>
      <c r="B101" s="7" t="s">
        <v>33</v>
      </c>
      <c r="C101" s="7" t="s">
        <v>34</v>
      </c>
      <c r="D101" s="8">
        <v>3996550</v>
      </c>
      <c r="E101" s="9">
        <v>6.4312500000000004</v>
      </c>
      <c r="F101" s="6"/>
      <c r="G101" s="10">
        <f t="shared" si="1"/>
        <v>994619190</v>
      </c>
    </row>
    <row r="102" spans="1:7" ht="29" x14ac:dyDescent="0.35">
      <c r="A102" s="6">
        <v>2885</v>
      </c>
      <c r="B102" s="7" t="s">
        <v>185</v>
      </c>
      <c r="C102" s="7" t="s">
        <v>186</v>
      </c>
      <c r="D102" s="8">
        <v>8456292</v>
      </c>
      <c r="E102" s="9">
        <v>6.4166666666666679</v>
      </c>
      <c r="F102" s="6"/>
      <c r="G102" s="10">
        <f t="shared" si="1"/>
        <v>1003075482</v>
      </c>
    </row>
    <row r="103" spans="1:7" ht="29" x14ac:dyDescent="0.35">
      <c r="A103" s="6">
        <v>3415</v>
      </c>
      <c r="B103" s="7" t="s">
        <v>245</v>
      </c>
      <c r="C103" s="7" t="s">
        <v>246</v>
      </c>
      <c r="D103" s="8">
        <v>9493000</v>
      </c>
      <c r="E103" s="9">
        <v>6.4</v>
      </c>
      <c r="F103" s="6"/>
      <c r="G103" s="10">
        <f t="shared" si="1"/>
        <v>1012568482</v>
      </c>
    </row>
    <row r="104" spans="1:7" ht="43.5" x14ac:dyDescent="0.35">
      <c r="A104" s="6">
        <v>3409</v>
      </c>
      <c r="B104" s="7" t="s">
        <v>164</v>
      </c>
      <c r="C104" s="7" t="s">
        <v>163</v>
      </c>
      <c r="D104" s="8">
        <v>8587500</v>
      </c>
      <c r="E104" s="9">
        <v>6.3978571428571431</v>
      </c>
      <c r="F104" s="6"/>
      <c r="G104" s="10">
        <f t="shared" si="1"/>
        <v>1021155982</v>
      </c>
    </row>
    <row r="105" spans="1:7" ht="29" x14ac:dyDescent="0.35">
      <c r="A105" s="6">
        <v>3387</v>
      </c>
      <c r="B105" s="7" t="s">
        <v>24</v>
      </c>
      <c r="C105" s="7" t="s">
        <v>23</v>
      </c>
      <c r="D105" s="8">
        <v>19906400</v>
      </c>
      <c r="E105" s="9">
        <v>6.3900000000000006</v>
      </c>
      <c r="F105" s="6"/>
      <c r="G105" s="10">
        <f t="shared" si="1"/>
        <v>1041062382</v>
      </c>
    </row>
    <row r="106" spans="1:7" x14ac:dyDescent="0.35">
      <c r="A106" s="6">
        <v>3179</v>
      </c>
      <c r="B106" s="7" t="s">
        <v>10</v>
      </c>
      <c r="C106" s="7" t="s">
        <v>11</v>
      </c>
      <c r="D106" s="8">
        <v>6958004</v>
      </c>
      <c r="E106" s="9">
        <v>6.3857142857142861</v>
      </c>
      <c r="F106" s="6"/>
      <c r="G106" s="10">
        <f t="shared" si="1"/>
        <v>1048020386</v>
      </c>
    </row>
    <row r="107" spans="1:7" x14ac:dyDescent="0.35">
      <c r="A107" s="6">
        <v>2941</v>
      </c>
      <c r="B107" s="7" t="s">
        <v>72</v>
      </c>
      <c r="C107" s="7" t="s">
        <v>73</v>
      </c>
      <c r="D107" s="8">
        <v>4886825</v>
      </c>
      <c r="E107" s="9">
        <v>6.3812500000000005</v>
      </c>
      <c r="F107" s="6"/>
      <c r="G107" s="10">
        <f t="shared" si="1"/>
        <v>1052907211</v>
      </c>
    </row>
    <row r="108" spans="1:7" ht="43.5" x14ac:dyDescent="0.35">
      <c r="A108" s="6">
        <v>2906</v>
      </c>
      <c r="B108" s="7" t="s">
        <v>155</v>
      </c>
      <c r="C108" s="7" t="s">
        <v>154</v>
      </c>
      <c r="D108" s="8">
        <v>3107785</v>
      </c>
      <c r="E108" s="9">
        <v>6.3694444444444454</v>
      </c>
      <c r="F108" s="6"/>
      <c r="G108" s="10">
        <f t="shared" si="1"/>
        <v>1056014996</v>
      </c>
    </row>
    <row r="109" spans="1:7" ht="29" x14ac:dyDescent="0.35">
      <c r="A109" s="6">
        <v>3495</v>
      </c>
      <c r="B109" s="7" t="s">
        <v>12</v>
      </c>
      <c r="C109" s="7" t="s">
        <v>13</v>
      </c>
      <c r="D109" s="8">
        <v>2312925</v>
      </c>
      <c r="E109" s="9">
        <v>6.3642857142857139</v>
      </c>
      <c r="F109" s="6"/>
      <c r="G109" s="10">
        <f t="shared" si="1"/>
        <v>1058327921</v>
      </c>
    </row>
    <row r="110" spans="1:7" ht="29" x14ac:dyDescent="0.35">
      <c r="A110" s="6">
        <v>2739</v>
      </c>
      <c r="B110" s="7" t="s">
        <v>273</v>
      </c>
      <c r="C110" s="7" t="s">
        <v>274</v>
      </c>
      <c r="D110" s="8">
        <v>3271024</v>
      </c>
      <c r="E110" s="9">
        <v>6.3625000000000007</v>
      </c>
      <c r="F110" s="6"/>
      <c r="G110" s="10">
        <f t="shared" si="1"/>
        <v>1061598945</v>
      </c>
    </row>
    <row r="111" spans="1:7" ht="43.5" x14ac:dyDescent="0.35">
      <c r="A111" s="6">
        <v>3396</v>
      </c>
      <c r="B111" s="11" t="s">
        <v>303</v>
      </c>
      <c r="C111" s="7" t="s">
        <v>302</v>
      </c>
      <c r="D111" s="8">
        <v>1979400</v>
      </c>
      <c r="E111" s="9">
        <v>6.3571428571428568</v>
      </c>
      <c r="F111" s="6"/>
      <c r="G111" s="10">
        <f t="shared" si="1"/>
        <v>1063578345</v>
      </c>
    </row>
    <row r="112" spans="1:7" x14ac:dyDescent="0.35">
      <c r="A112" s="6">
        <v>2280</v>
      </c>
      <c r="B112" s="7" t="s">
        <v>31</v>
      </c>
      <c r="C112" s="7" t="s">
        <v>32</v>
      </c>
      <c r="D112" s="8">
        <v>4635164</v>
      </c>
      <c r="E112" s="9">
        <v>6.3468750000000007</v>
      </c>
      <c r="F112" s="6"/>
      <c r="G112" s="10">
        <f t="shared" si="1"/>
        <v>1068213509</v>
      </c>
    </row>
    <row r="113" spans="1:7" ht="29" x14ac:dyDescent="0.35">
      <c r="A113" s="6">
        <v>3223</v>
      </c>
      <c r="B113" s="7" t="s">
        <v>27</v>
      </c>
      <c r="C113" s="7" t="s">
        <v>28</v>
      </c>
      <c r="D113" s="8">
        <v>7649501</v>
      </c>
      <c r="E113" s="9">
        <v>6.3356250000000003</v>
      </c>
      <c r="F113" s="6"/>
      <c r="G113" s="10">
        <f t="shared" si="1"/>
        <v>1075863010</v>
      </c>
    </row>
    <row r="114" spans="1:7" ht="29" x14ac:dyDescent="0.35">
      <c r="A114" s="6">
        <v>2649</v>
      </c>
      <c r="B114" s="11" t="s">
        <v>338</v>
      </c>
      <c r="C114" s="7" t="s">
        <v>337</v>
      </c>
      <c r="D114" s="8">
        <v>9538384</v>
      </c>
      <c r="E114" s="9">
        <v>6.3237500000000004</v>
      </c>
      <c r="F114" s="6"/>
      <c r="G114" s="10">
        <f t="shared" si="1"/>
        <v>1085401394</v>
      </c>
    </row>
    <row r="115" spans="1:7" x14ac:dyDescent="0.35">
      <c r="A115" s="6">
        <v>3174</v>
      </c>
      <c r="B115" s="11" t="s">
        <v>358</v>
      </c>
      <c r="C115" s="7" t="s">
        <v>357</v>
      </c>
      <c r="D115" s="8">
        <v>19335200</v>
      </c>
      <c r="E115" s="9">
        <v>6.3125000000000009</v>
      </c>
      <c r="F115" s="6"/>
      <c r="G115" s="10">
        <f t="shared" si="1"/>
        <v>1104736594</v>
      </c>
    </row>
    <row r="116" spans="1:7" ht="43.5" x14ac:dyDescent="0.35">
      <c r="A116" s="6">
        <v>3070</v>
      </c>
      <c r="B116" s="7" t="s">
        <v>271</v>
      </c>
      <c r="C116" s="7" t="s">
        <v>272</v>
      </c>
      <c r="D116" s="8">
        <v>3398200</v>
      </c>
      <c r="E116" s="9">
        <v>6.3062500000000004</v>
      </c>
      <c r="F116" s="6"/>
      <c r="G116" s="10">
        <f t="shared" si="1"/>
        <v>1108134794</v>
      </c>
    </row>
    <row r="117" spans="1:7" ht="29" x14ac:dyDescent="0.35">
      <c r="A117" s="6">
        <v>3178</v>
      </c>
      <c r="B117" s="7" t="s">
        <v>141</v>
      </c>
      <c r="C117" s="7" t="s">
        <v>140</v>
      </c>
      <c r="D117" s="8">
        <v>7998000</v>
      </c>
      <c r="E117" s="9">
        <v>6.2972222222222225</v>
      </c>
      <c r="F117" s="6"/>
      <c r="G117" s="10">
        <f t="shared" si="1"/>
        <v>1116132794</v>
      </c>
    </row>
    <row r="118" spans="1:7" ht="43.5" x14ac:dyDescent="0.35">
      <c r="A118" s="6">
        <v>2263</v>
      </c>
      <c r="B118" s="7" t="s">
        <v>217</v>
      </c>
      <c r="C118" s="7" t="s">
        <v>216</v>
      </c>
      <c r="D118" s="8">
        <v>10000000</v>
      </c>
      <c r="E118" s="9">
        <v>6.2799999999999994</v>
      </c>
      <c r="F118" s="6"/>
      <c r="G118" s="10">
        <f t="shared" si="1"/>
        <v>1126132794</v>
      </c>
    </row>
    <row r="119" spans="1:7" ht="29" x14ac:dyDescent="0.35">
      <c r="A119" s="6">
        <v>3489</v>
      </c>
      <c r="B119" s="7" t="s">
        <v>238</v>
      </c>
      <c r="C119" s="7" t="s">
        <v>239</v>
      </c>
      <c r="D119" s="8">
        <v>6172872</v>
      </c>
      <c r="E119" s="9">
        <v>6.26</v>
      </c>
      <c r="F119" s="6"/>
      <c r="G119" s="10">
        <f t="shared" si="1"/>
        <v>1132305666</v>
      </c>
    </row>
    <row r="120" spans="1:7" ht="29" x14ac:dyDescent="0.35">
      <c r="A120" s="6">
        <v>3522</v>
      </c>
      <c r="B120" s="7" t="s">
        <v>228</v>
      </c>
      <c r="C120" s="7" t="s">
        <v>227</v>
      </c>
      <c r="D120" s="8">
        <v>6172872</v>
      </c>
      <c r="E120" s="9">
        <v>6.26</v>
      </c>
      <c r="F120" s="6"/>
      <c r="G120" s="10">
        <f t="shared" si="1"/>
        <v>1138478538</v>
      </c>
    </row>
    <row r="121" spans="1:7" ht="29" x14ac:dyDescent="0.35">
      <c r="A121" s="6">
        <v>2309</v>
      </c>
      <c r="B121" s="7" t="s">
        <v>0</v>
      </c>
      <c r="C121" s="7" t="s">
        <v>1</v>
      </c>
      <c r="D121" s="8">
        <v>2245000</v>
      </c>
      <c r="E121" s="9">
        <v>6.2541666666666664</v>
      </c>
      <c r="F121" s="6"/>
      <c r="G121" s="10">
        <f t="shared" si="1"/>
        <v>1140723538</v>
      </c>
    </row>
    <row r="122" spans="1:7" ht="29" x14ac:dyDescent="0.35">
      <c r="A122" s="6">
        <v>2283</v>
      </c>
      <c r="B122" s="11" t="s">
        <v>325</v>
      </c>
      <c r="C122" s="7" t="s">
        <v>324</v>
      </c>
      <c r="D122" s="8">
        <v>9464500</v>
      </c>
      <c r="E122" s="9">
        <v>6.25</v>
      </c>
      <c r="F122" s="6"/>
      <c r="G122" s="10">
        <f t="shared" si="1"/>
        <v>1150188038</v>
      </c>
    </row>
    <row r="123" spans="1:7" ht="29" x14ac:dyDescent="0.35">
      <c r="A123" s="6">
        <v>3082</v>
      </c>
      <c r="B123" s="11" t="s">
        <v>296</v>
      </c>
      <c r="C123" s="7" t="s">
        <v>295</v>
      </c>
      <c r="D123" s="8">
        <v>4442393</v>
      </c>
      <c r="E123" s="9">
        <v>6.25</v>
      </c>
      <c r="F123" s="6"/>
      <c r="G123" s="10">
        <f t="shared" si="1"/>
        <v>1154630431</v>
      </c>
    </row>
    <row r="124" spans="1:7" ht="29" x14ac:dyDescent="0.35">
      <c r="A124" s="6">
        <v>3008</v>
      </c>
      <c r="B124" s="7" t="s">
        <v>160</v>
      </c>
      <c r="C124" s="7" t="s">
        <v>161</v>
      </c>
      <c r="D124" s="8">
        <v>8844299</v>
      </c>
      <c r="E124" s="9">
        <v>6.2437500000000004</v>
      </c>
      <c r="F124" s="6"/>
      <c r="G124" s="10">
        <f t="shared" si="1"/>
        <v>1163474730</v>
      </c>
    </row>
    <row r="125" spans="1:7" ht="29" x14ac:dyDescent="0.35">
      <c r="A125" s="6">
        <v>2975</v>
      </c>
      <c r="B125" s="7" t="s">
        <v>218</v>
      </c>
      <c r="C125" s="7" t="s">
        <v>219</v>
      </c>
      <c r="D125" s="8">
        <v>9734679</v>
      </c>
      <c r="E125" s="9">
        <v>6.24</v>
      </c>
      <c r="F125" s="6"/>
      <c r="G125" s="10">
        <f t="shared" si="1"/>
        <v>1173209409</v>
      </c>
    </row>
    <row r="126" spans="1:7" ht="58" x14ac:dyDescent="0.35">
      <c r="A126" s="6">
        <v>2391</v>
      </c>
      <c r="B126" s="7" t="s">
        <v>262</v>
      </c>
      <c r="C126" s="7" t="s">
        <v>263</v>
      </c>
      <c r="D126" s="8">
        <v>5829325</v>
      </c>
      <c r="E126" s="9">
        <v>6.2281250000000004</v>
      </c>
      <c r="F126" s="6"/>
      <c r="G126" s="10">
        <f t="shared" si="1"/>
        <v>1179038734</v>
      </c>
    </row>
    <row r="127" spans="1:7" ht="29" x14ac:dyDescent="0.35">
      <c r="A127" s="6">
        <v>3266</v>
      </c>
      <c r="B127" s="7" t="s">
        <v>197</v>
      </c>
      <c r="C127" s="7" t="s">
        <v>196</v>
      </c>
      <c r="D127" s="8">
        <v>1293510</v>
      </c>
      <c r="E127" s="9">
        <v>6.2200000000000006</v>
      </c>
      <c r="F127" s="6"/>
      <c r="G127" s="10">
        <f t="shared" si="1"/>
        <v>1180332244</v>
      </c>
    </row>
    <row r="128" spans="1:7" x14ac:dyDescent="0.35">
      <c r="A128" s="6">
        <v>3267</v>
      </c>
      <c r="B128" s="7" t="s">
        <v>100</v>
      </c>
      <c r="C128" s="7" t="s">
        <v>99</v>
      </c>
      <c r="D128" s="8">
        <v>1686844</v>
      </c>
      <c r="E128" s="9">
        <v>6.2187500000000009</v>
      </c>
      <c r="F128" s="6"/>
      <c r="G128" s="10">
        <f t="shared" si="1"/>
        <v>1182019088</v>
      </c>
    </row>
    <row r="129" spans="1:7" ht="43.5" x14ac:dyDescent="0.35">
      <c r="A129" s="6">
        <v>2444</v>
      </c>
      <c r="B129" s="11" t="s">
        <v>294</v>
      </c>
      <c r="C129" s="7" t="s">
        <v>293</v>
      </c>
      <c r="D129" s="8">
        <v>6134119</v>
      </c>
      <c r="E129" s="9">
        <v>6.2041666666666666</v>
      </c>
      <c r="F129" s="6"/>
      <c r="G129" s="10">
        <f t="shared" si="1"/>
        <v>1188153207</v>
      </c>
    </row>
    <row r="130" spans="1:7" ht="29" x14ac:dyDescent="0.35">
      <c r="A130" s="6">
        <v>3189</v>
      </c>
      <c r="B130" s="7" t="s">
        <v>261</v>
      </c>
      <c r="C130" s="7" t="s">
        <v>260</v>
      </c>
      <c r="D130" s="8">
        <v>7530010</v>
      </c>
      <c r="E130" s="9">
        <v>6.2000000000000011</v>
      </c>
      <c r="F130" s="6"/>
      <c r="G130" s="10">
        <f t="shared" si="1"/>
        <v>1195683217</v>
      </c>
    </row>
    <row r="131" spans="1:7" ht="29" x14ac:dyDescent="0.35">
      <c r="A131" s="6">
        <v>2984</v>
      </c>
      <c r="B131" s="7" t="s">
        <v>116</v>
      </c>
      <c r="C131" s="7" t="s">
        <v>117</v>
      </c>
      <c r="D131" s="8">
        <v>6060606</v>
      </c>
      <c r="E131" s="9">
        <v>6.1928571428571431</v>
      </c>
      <c r="F131" s="6"/>
      <c r="G131" s="10">
        <f t="shared" si="1"/>
        <v>1201743823</v>
      </c>
    </row>
    <row r="132" spans="1:7" ht="43.5" x14ac:dyDescent="0.35">
      <c r="A132" s="6">
        <v>3141</v>
      </c>
      <c r="B132" s="7" t="s">
        <v>131</v>
      </c>
      <c r="C132" s="7" t="s">
        <v>132</v>
      </c>
      <c r="D132" s="8">
        <v>2814600</v>
      </c>
      <c r="E132" s="9">
        <v>6.1888888888888891</v>
      </c>
      <c r="F132" s="6"/>
      <c r="G132" s="10">
        <f t="shared" si="1"/>
        <v>1204558423</v>
      </c>
    </row>
    <row r="133" spans="1:7" ht="29" x14ac:dyDescent="0.35">
      <c r="A133" s="6">
        <v>2520</v>
      </c>
      <c r="B133" s="7" t="s">
        <v>119</v>
      </c>
      <c r="C133" s="7" t="s">
        <v>120</v>
      </c>
      <c r="D133" s="8">
        <v>8670060</v>
      </c>
      <c r="E133" s="9">
        <v>6.1843750000000011</v>
      </c>
      <c r="F133" s="6"/>
      <c r="G133" s="10">
        <f t="shared" si="1"/>
        <v>1213228483</v>
      </c>
    </row>
    <row r="134" spans="1:7" x14ac:dyDescent="0.35">
      <c r="A134" s="6">
        <v>2959</v>
      </c>
      <c r="B134" s="11" t="s">
        <v>292</v>
      </c>
      <c r="C134" s="7" t="s">
        <v>291</v>
      </c>
      <c r="D134" s="8">
        <v>3421250</v>
      </c>
      <c r="E134" s="9">
        <v>6.1816666666666666</v>
      </c>
      <c r="F134" s="6"/>
      <c r="G134" s="10">
        <f t="shared" si="1"/>
        <v>1216649733</v>
      </c>
    </row>
    <row r="135" spans="1:7" ht="58" x14ac:dyDescent="0.35">
      <c r="A135" s="6">
        <v>2418</v>
      </c>
      <c r="B135" s="7" t="s">
        <v>136</v>
      </c>
      <c r="C135" s="7" t="s">
        <v>137</v>
      </c>
      <c r="D135" s="8">
        <v>9989421</v>
      </c>
      <c r="E135" s="9">
        <v>6.177777777777778</v>
      </c>
      <c r="F135" s="6"/>
      <c r="G135" s="10">
        <f t="shared" si="1"/>
        <v>1226639154</v>
      </c>
    </row>
    <row r="136" spans="1:7" ht="29" x14ac:dyDescent="0.35">
      <c r="A136" s="6">
        <v>2943</v>
      </c>
      <c r="B136" s="7" t="s">
        <v>121</v>
      </c>
      <c r="C136" s="7" t="s">
        <v>122</v>
      </c>
      <c r="D136" s="8">
        <v>9968858</v>
      </c>
      <c r="E136" s="9">
        <v>6.1750000000000007</v>
      </c>
      <c r="F136" s="6"/>
      <c r="G136" s="10">
        <f t="shared" si="1"/>
        <v>1236608012</v>
      </c>
    </row>
    <row r="137" spans="1:7" x14ac:dyDescent="0.35">
      <c r="A137" s="6">
        <v>2760</v>
      </c>
      <c r="B137" s="7" t="s">
        <v>103</v>
      </c>
      <c r="C137" s="7" t="s">
        <v>102</v>
      </c>
      <c r="D137" s="8">
        <v>9615667</v>
      </c>
      <c r="E137" s="9">
        <v>6.1624999999999996</v>
      </c>
      <c r="F137" s="6"/>
      <c r="G137" s="10">
        <f t="shared" ref="G137:G200" si="2">+G136+D137</f>
        <v>1246223679</v>
      </c>
    </row>
    <row r="138" spans="1:7" ht="43.5" x14ac:dyDescent="0.35">
      <c r="A138" s="6">
        <v>2913</v>
      </c>
      <c r="B138" s="7" t="s">
        <v>158</v>
      </c>
      <c r="C138" s="7" t="s">
        <v>159</v>
      </c>
      <c r="D138" s="8">
        <v>9826000</v>
      </c>
      <c r="E138" s="9">
        <v>6.1472222222222221</v>
      </c>
      <c r="F138" s="6"/>
      <c r="G138" s="10">
        <f t="shared" si="2"/>
        <v>1256049679</v>
      </c>
    </row>
    <row r="139" spans="1:7" ht="29" x14ac:dyDescent="0.35">
      <c r="A139" s="6">
        <v>3081</v>
      </c>
      <c r="B139" s="7" t="s">
        <v>126</v>
      </c>
      <c r="C139" s="7" t="s">
        <v>125</v>
      </c>
      <c r="D139" s="8">
        <v>8928000</v>
      </c>
      <c r="E139" s="9">
        <v>6.1444444444444448</v>
      </c>
      <c r="F139" s="6"/>
      <c r="G139" s="10">
        <f t="shared" si="2"/>
        <v>1264977679</v>
      </c>
    </row>
    <row r="140" spans="1:7" ht="43.5" x14ac:dyDescent="0.35">
      <c r="A140" s="6">
        <v>2852</v>
      </c>
      <c r="B140" s="7" t="s">
        <v>16</v>
      </c>
      <c r="C140" s="7" t="s">
        <v>17</v>
      </c>
      <c r="D140" s="8">
        <v>9539310</v>
      </c>
      <c r="E140" s="9">
        <v>6.1428571428571432</v>
      </c>
      <c r="F140" s="6"/>
      <c r="G140" s="10">
        <f t="shared" si="2"/>
        <v>1274516989</v>
      </c>
    </row>
    <row r="141" spans="1:7" ht="29" x14ac:dyDescent="0.35">
      <c r="A141" s="6">
        <v>2972</v>
      </c>
      <c r="B141" s="7" t="s">
        <v>234</v>
      </c>
      <c r="C141" s="7" t="s">
        <v>235</v>
      </c>
      <c r="D141" s="8">
        <v>6137800</v>
      </c>
      <c r="E141" s="9">
        <v>6.1400000000000006</v>
      </c>
      <c r="F141" s="6"/>
      <c r="G141" s="10">
        <f t="shared" si="2"/>
        <v>1280654789</v>
      </c>
    </row>
    <row r="142" spans="1:7" ht="29" x14ac:dyDescent="0.35">
      <c r="A142" s="6">
        <v>2495</v>
      </c>
      <c r="B142" s="11" t="s">
        <v>334</v>
      </c>
      <c r="C142" s="7" t="s">
        <v>333</v>
      </c>
      <c r="D142" s="8">
        <v>7992000</v>
      </c>
      <c r="E142" s="9">
        <v>6.1337499999999991</v>
      </c>
      <c r="F142" s="6"/>
      <c r="G142" s="10">
        <f t="shared" si="2"/>
        <v>1288646789</v>
      </c>
    </row>
    <row r="143" spans="1:7" x14ac:dyDescent="0.35">
      <c r="A143" s="6">
        <v>2610</v>
      </c>
      <c r="B143" s="7" t="s">
        <v>198</v>
      </c>
      <c r="C143" s="7" t="s">
        <v>199</v>
      </c>
      <c r="D143" s="8">
        <v>9990251</v>
      </c>
      <c r="E143" s="9">
        <v>6.1120000000000001</v>
      </c>
      <c r="F143" s="6"/>
      <c r="G143" s="10">
        <f t="shared" si="2"/>
        <v>1298637040</v>
      </c>
    </row>
    <row r="144" spans="1:7" ht="29" x14ac:dyDescent="0.35">
      <c r="A144" s="6">
        <v>2680</v>
      </c>
      <c r="B144" s="7" t="s">
        <v>114</v>
      </c>
      <c r="C144" s="7" t="s">
        <v>115</v>
      </c>
      <c r="D144" s="8">
        <v>7685364</v>
      </c>
      <c r="E144" s="9">
        <v>6.1062500000000002</v>
      </c>
      <c r="F144" s="6"/>
      <c r="G144" s="10">
        <f t="shared" si="2"/>
        <v>1306322404</v>
      </c>
    </row>
    <row r="145" spans="1:7" ht="43.5" x14ac:dyDescent="0.35">
      <c r="A145" s="6">
        <v>3322</v>
      </c>
      <c r="B145" s="7" t="s">
        <v>282</v>
      </c>
      <c r="C145" s="7" t="s">
        <v>283</v>
      </c>
      <c r="D145" s="8">
        <v>7695748</v>
      </c>
      <c r="E145" s="9">
        <v>6.1062499999999993</v>
      </c>
      <c r="F145" s="6"/>
      <c r="G145" s="10">
        <f t="shared" si="2"/>
        <v>1314018152</v>
      </c>
    </row>
    <row r="146" spans="1:7" x14ac:dyDescent="0.35">
      <c r="A146" s="6">
        <v>2338</v>
      </c>
      <c r="B146" s="7" t="s">
        <v>254</v>
      </c>
      <c r="C146" s="7" t="s">
        <v>255</v>
      </c>
      <c r="D146" s="8">
        <v>7050140</v>
      </c>
      <c r="E146" s="9">
        <v>6.1014285714285714</v>
      </c>
      <c r="F146" s="6"/>
      <c r="G146" s="10">
        <f t="shared" si="2"/>
        <v>1321068292</v>
      </c>
    </row>
    <row r="147" spans="1:7" ht="43.5" x14ac:dyDescent="0.35">
      <c r="A147" s="6">
        <v>3374</v>
      </c>
      <c r="B147" s="7" t="s">
        <v>156</v>
      </c>
      <c r="C147" s="7" t="s">
        <v>157</v>
      </c>
      <c r="D147" s="8">
        <v>6200000</v>
      </c>
      <c r="E147" s="9">
        <v>6.094444444444445</v>
      </c>
      <c r="F147" s="6"/>
      <c r="G147" s="10">
        <f t="shared" si="2"/>
        <v>1327268292</v>
      </c>
    </row>
    <row r="148" spans="1:7" ht="43.5" x14ac:dyDescent="0.35">
      <c r="A148" s="6">
        <v>2395</v>
      </c>
      <c r="B148" s="7" t="s">
        <v>151</v>
      </c>
      <c r="C148" s="7" t="s">
        <v>152</v>
      </c>
      <c r="D148" s="8">
        <v>4052324</v>
      </c>
      <c r="E148" s="9">
        <v>6.09375</v>
      </c>
      <c r="F148" s="6"/>
      <c r="G148" s="10">
        <f t="shared" si="2"/>
        <v>1331320616</v>
      </c>
    </row>
    <row r="149" spans="1:7" ht="29" x14ac:dyDescent="0.35">
      <c r="A149" s="6">
        <v>2343</v>
      </c>
      <c r="B149" s="7" t="s">
        <v>18</v>
      </c>
      <c r="C149" s="7" t="s">
        <v>19</v>
      </c>
      <c r="D149" s="8">
        <v>1308510</v>
      </c>
      <c r="E149" s="9">
        <v>6.0928571428571434</v>
      </c>
      <c r="F149" s="6"/>
      <c r="G149" s="10">
        <f t="shared" si="2"/>
        <v>1332629126</v>
      </c>
    </row>
    <row r="150" spans="1:7" ht="43.5" x14ac:dyDescent="0.35">
      <c r="A150" s="6">
        <v>2781</v>
      </c>
      <c r="B150" s="7" t="s">
        <v>2</v>
      </c>
      <c r="C150" s="7" t="s">
        <v>1</v>
      </c>
      <c r="D150" s="8">
        <v>4108000</v>
      </c>
      <c r="E150" s="9">
        <v>6.0916666666666668</v>
      </c>
      <c r="F150" s="6"/>
      <c r="G150" s="10">
        <f t="shared" si="2"/>
        <v>1336737126</v>
      </c>
    </row>
    <row r="151" spans="1:7" ht="29" x14ac:dyDescent="0.35">
      <c r="A151" s="6">
        <v>2348</v>
      </c>
      <c r="B151" s="7" t="s">
        <v>76</v>
      </c>
      <c r="C151" s="7" t="s">
        <v>77</v>
      </c>
      <c r="D151" s="8">
        <v>7298510</v>
      </c>
      <c r="E151" s="9">
        <v>6.0906250000000011</v>
      </c>
      <c r="F151" s="6"/>
      <c r="G151" s="10">
        <f t="shared" si="2"/>
        <v>1344035636</v>
      </c>
    </row>
    <row r="152" spans="1:7" ht="29" x14ac:dyDescent="0.35">
      <c r="A152" s="6">
        <v>3301</v>
      </c>
      <c r="B152" s="11" t="s">
        <v>356</v>
      </c>
      <c r="C152" s="7" t="s">
        <v>355</v>
      </c>
      <c r="D152" s="8">
        <v>6370000</v>
      </c>
      <c r="E152" s="9">
        <v>6.0875000000000004</v>
      </c>
      <c r="F152" s="6"/>
      <c r="G152" s="10">
        <f t="shared" si="2"/>
        <v>1350405636</v>
      </c>
    </row>
    <row r="153" spans="1:7" ht="29" x14ac:dyDescent="0.35">
      <c r="A153" s="6">
        <v>3039</v>
      </c>
      <c r="B153" s="7" t="s">
        <v>71</v>
      </c>
      <c r="C153" s="7" t="s">
        <v>70</v>
      </c>
      <c r="D153" s="8">
        <v>10343200</v>
      </c>
      <c r="E153" s="9">
        <v>6.0843750000000005</v>
      </c>
      <c r="F153" s="6"/>
      <c r="G153" s="10">
        <f t="shared" si="2"/>
        <v>1360748836</v>
      </c>
    </row>
    <row r="154" spans="1:7" ht="43.5" x14ac:dyDescent="0.35">
      <c r="A154" s="6">
        <v>2736</v>
      </c>
      <c r="B154" s="11" t="s">
        <v>340</v>
      </c>
      <c r="C154" s="7" t="s">
        <v>339</v>
      </c>
      <c r="D154" s="8">
        <v>9589800</v>
      </c>
      <c r="E154" s="9">
        <v>6.08</v>
      </c>
      <c r="F154" s="6"/>
      <c r="G154" s="10">
        <f t="shared" si="2"/>
        <v>1370338636</v>
      </c>
    </row>
    <row r="155" spans="1:7" ht="29" x14ac:dyDescent="0.35">
      <c r="A155" s="6">
        <v>3171</v>
      </c>
      <c r="B155" s="7" t="s">
        <v>65</v>
      </c>
      <c r="C155" s="7" t="s">
        <v>66</v>
      </c>
      <c r="D155" s="8">
        <v>6698000</v>
      </c>
      <c r="E155" s="9">
        <v>6.0714285714285721</v>
      </c>
      <c r="F155" s="6"/>
      <c r="G155" s="10">
        <f t="shared" si="2"/>
        <v>1377036636</v>
      </c>
    </row>
    <row r="156" spans="1:7" ht="29" x14ac:dyDescent="0.35">
      <c r="A156" s="6">
        <v>3315</v>
      </c>
      <c r="B156" s="7" t="s">
        <v>104</v>
      </c>
      <c r="C156" s="7" t="s">
        <v>105</v>
      </c>
      <c r="D156" s="8">
        <v>9975000</v>
      </c>
      <c r="E156" s="9">
        <v>6.0687500000000005</v>
      </c>
      <c r="F156" s="6"/>
      <c r="G156" s="10">
        <f t="shared" si="2"/>
        <v>1387011636</v>
      </c>
    </row>
    <row r="157" spans="1:7" ht="29" x14ac:dyDescent="0.35">
      <c r="A157" s="6">
        <v>2858</v>
      </c>
      <c r="B157" s="11" t="s">
        <v>319</v>
      </c>
      <c r="C157" s="7" t="s">
        <v>318</v>
      </c>
      <c r="D157" s="8">
        <v>9627842</v>
      </c>
      <c r="E157" s="9">
        <v>6.0656250000000007</v>
      </c>
      <c r="F157" s="6"/>
      <c r="G157" s="10">
        <f t="shared" si="2"/>
        <v>1396639478</v>
      </c>
    </row>
    <row r="158" spans="1:7" ht="29" x14ac:dyDescent="0.35">
      <c r="A158" s="6">
        <v>2986</v>
      </c>
      <c r="B158" s="7" t="s">
        <v>252</v>
      </c>
      <c r="C158" s="7" t="s">
        <v>253</v>
      </c>
      <c r="D158" s="8">
        <v>8716000</v>
      </c>
      <c r="E158" s="9">
        <v>6.0625</v>
      </c>
      <c r="F158" s="6"/>
      <c r="G158" s="10">
        <f t="shared" si="2"/>
        <v>1405355478</v>
      </c>
    </row>
    <row r="159" spans="1:7" x14ac:dyDescent="0.35">
      <c r="A159" s="6">
        <v>3188</v>
      </c>
      <c r="B159" s="11" t="s">
        <v>350</v>
      </c>
      <c r="C159" s="7" t="s">
        <v>349</v>
      </c>
      <c r="D159" s="8">
        <v>6370000</v>
      </c>
      <c r="E159" s="9">
        <v>6.0625</v>
      </c>
      <c r="F159" s="6"/>
      <c r="G159" s="10">
        <f t="shared" si="2"/>
        <v>1411725478</v>
      </c>
    </row>
    <row r="160" spans="1:7" ht="43.5" x14ac:dyDescent="0.35">
      <c r="A160" s="6">
        <v>2314</v>
      </c>
      <c r="B160" s="11" t="s">
        <v>298</v>
      </c>
      <c r="C160" s="7" t="s">
        <v>297</v>
      </c>
      <c r="D160" s="8">
        <v>9853842</v>
      </c>
      <c r="E160" s="9">
        <v>6.0600000000000005</v>
      </c>
      <c r="F160" s="6"/>
      <c r="G160" s="10">
        <f t="shared" si="2"/>
        <v>1421579320</v>
      </c>
    </row>
    <row r="161" spans="1:7" ht="29" x14ac:dyDescent="0.35">
      <c r="A161" s="6">
        <v>3027</v>
      </c>
      <c r="B161" s="7" t="s">
        <v>144</v>
      </c>
      <c r="C161" s="7" t="s">
        <v>145</v>
      </c>
      <c r="D161" s="8">
        <v>8317172</v>
      </c>
      <c r="E161" s="9">
        <v>6.0583333333333336</v>
      </c>
      <c r="F161" s="6"/>
      <c r="G161" s="10">
        <f t="shared" si="2"/>
        <v>1429896492</v>
      </c>
    </row>
    <row r="162" spans="1:7" ht="29" x14ac:dyDescent="0.35">
      <c r="A162" s="6">
        <v>3453</v>
      </c>
      <c r="B162" s="7" t="s">
        <v>174</v>
      </c>
      <c r="C162" s="7" t="s">
        <v>175</v>
      </c>
      <c r="D162" s="8">
        <v>9064846</v>
      </c>
      <c r="E162" s="9">
        <v>6.0583333333333336</v>
      </c>
      <c r="F162" s="6"/>
      <c r="G162" s="10">
        <f t="shared" si="2"/>
        <v>1438961338</v>
      </c>
    </row>
    <row r="163" spans="1:7" ht="29" x14ac:dyDescent="0.35">
      <c r="A163" s="6">
        <v>2684</v>
      </c>
      <c r="B163" s="11" t="s">
        <v>342</v>
      </c>
      <c r="C163" s="7" t="s">
        <v>341</v>
      </c>
      <c r="D163" s="8">
        <v>9847755</v>
      </c>
      <c r="E163" s="9">
        <v>6.0500000000000007</v>
      </c>
      <c r="F163" s="6"/>
      <c r="G163" s="10">
        <f t="shared" si="2"/>
        <v>1448809093</v>
      </c>
    </row>
    <row r="164" spans="1:7" ht="29" x14ac:dyDescent="0.35">
      <c r="A164" s="6">
        <v>2766</v>
      </c>
      <c r="B164" s="7" t="s">
        <v>112</v>
      </c>
      <c r="C164" s="7" t="s">
        <v>113</v>
      </c>
      <c r="D164" s="8">
        <v>8563789</v>
      </c>
      <c r="E164" s="9">
        <v>6.0437500000000011</v>
      </c>
      <c r="F164" s="6"/>
      <c r="G164" s="10">
        <f t="shared" si="2"/>
        <v>1457372882</v>
      </c>
    </row>
    <row r="165" spans="1:7" ht="29" x14ac:dyDescent="0.35">
      <c r="A165" s="6">
        <v>3385</v>
      </c>
      <c r="B165" s="7" t="s">
        <v>129</v>
      </c>
      <c r="C165" s="7" t="s">
        <v>130</v>
      </c>
      <c r="D165" s="8">
        <v>9340000</v>
      </c>
      <c r="E165" s="9">
        <v>6.041666666666667</v>
      </c>
      <c r="F165" s="6"/>
      <c r="G165" s="10">
        <f t="shared" si="2"/>
        <v>1466712882</v>
      </c>
    </row>
    <row r="166" spans="1:7" x14ac:dyDescent="0.35">
      <c r="A166" s="6">
        <v>3030</v>
      </c>
      <c r="B166" s="11" t="s">
        <v>328</v>
      </c>
      <c r="C166" s="7" t="s">
        <v>327</v>
      </c>
      <c r="D166" s="8">
        <v>9993840</v>
      </c>
      <c r="E166" s="9">
        <v>6.0375000000000014</v>
      </c>
      <c r="F166" s="6"/>
      <c r="G166" s="10">
        <f t="shared" si="2"/>
        <v>1476706722</v>
      </c>
    </row>
    <row r="167" spans="1:7" ht="29" x14ac:dyDescent="0.35">
      <c r="A167" s="6">
        <v>3173</v>
      </c>
      <c r="B167" s="11" t="s">
        <v>330</v>
      </c>
      <c r="C167" s="7" t="s">
        <v>329</v>
      </c>
      <c r="D167" s="8">
        <v>9993840</v>
      </c>
      <c r="E167" s="9">
        <v>6.0375000000000014</v>
      </c>
      <c r="F167" s="6"/>
      <c r="G167" s="10">
        <f t="shared" si="2"/>
        <v>1486700562</v>
      </c>
    </row>
    <row r="168" spans="1:7" ht="29" x14ac:dyDescent="0.35">
      <c r="A168" s="6">
        <v>3480</v>
      </c>
      <c r="B168" s="7" t="s">
        <v>74</v>
      </c>
      <c r="C168" s="7" t="s">
        <v>75</v>
      </c>
      <c r="D168" s="8">
        <v>8973098</v>
      </c>
      <c r="E168" s="9">
        <v>6.0312500000000009</v>
      </c>
      <c r="F168" s="6"/>
      <c r="G168" s="10">
        <f t="shared" si="2"/>
        <v>1495673660</v>
      </c>
    </row>
    <row r="169" spans="1:7" ht="29" x14ac:dyDescent="0.35">
      <c r="A169" s="6">
        <v>3106</v>
      </c>
      <c r="B169" s="7" t="s">
        <v>78</v>
      </c>
      <c r="C169" s="7" t="s">
        <v>79</v>
      </c>
      <c r="D169" s="8">
        <v>6918528</v>
      </c>
      <c r="E169" s="9">
        <v>6.0281250000000002</v>
      </c>
      <c r="F169" s="6"/>
      <c r="G169" s="10">
        <f t="shared" si="2"/>
        <v>1502592188</v>
      </c>
    </row>
    <row r="170" spans="1:7" ht="29" x14ac:dyDescent="0.35">
      <c r="A170" s="6">
        <v>2942</v>
      </c>
      <c r="B170" s="7" t="s">
        <v>92</v>
      </c>
      <c r="C170" s="7" t="s">
        <v>93</v>
      </c>
      <c r="D170" s="8">
        <v>9982500</v>
      </c>
      <c r="E170" s="9">
        <v>6.0250000000000004</v>
      </c>
      <c r="F170" s="6"/>
      <c r="G170" s="10">
        <f t="shared" si="2"/>
        <v>1512574688</v>
      </c>
    </row>
    <row r="171" spans="1:7" x14ac:dyDescent="0.35">
      <c r="A171" s="6">
        <v>2587</v>
      </c>
      <c r="B171" s="7" t="s">
        <v>224</v>
      </c>
      <c r="C171" s="7" t="s">
        <v>225</v>
      </c>
      <c r="D171" s="8">
        <v>9076214</v>
      </c>
      <c r="E171" s="9">
        <v>6.0200000000000005</v>
      </c>
      <c r="F171" s="6"/>
      <c r="G171" s="10">
        <f t="shared" si="2"/>
        <v>1521650902</v>
      </c>
    </row>
    <row r="172" spans="1:7" x14ac:dyDescent="0.35">
      <c r="A172" s="6">
        <v>2544</v>
      </c>
      <c r="B172" s="7" t="s">
        <v>96</v>
      </c>
      <c r="C172" s="7" t="s">
        <v>97</v>
      </c>
      <c r="D172" s="8">
        <v>8927273</v>
      </c>
      <c r="E172" s="9">
        <v>6.0187500000000007</v>
      </c>
      <c r="F172" s="6"/>
      <c r="G172" s="10">
        <f t="shared" si="2"/>
        <v>1530578175</v>
      </c>
    </row>
    <row r="173" spans="1:7" ht="58" x14ac:dyDescent="0.35">
      <c r="A173" s="6">
        <v>2627</v>
      </c>
      <c r="B173" s="7" t="s">
        <v>168</v>
      </c>
      <c r="C173" s="7" t="s">
        <v>169</v>
      </c>
      <c r="D173" s="8">
        <v>8962000</v>
      </c>
      <c r="E173" s="9">
        <v>6.0166666666666675</v>
      </c>
      <c r="F173" s="6"/>
      <c r="G173" s="10">
        <f t="shared" si="2"/>
        <v>1539540175</v>
      </c>
    </row>
    <row r="174" spans="1:7" ht="43.5" x14ac:dyDescent="0.35">
      <c r="A174" s="6">
        <v>2248</v>
      </c>
      <c r="B174" s="11" t="s">
        <v>309</v>
      </c>
      <c r="C174" s="7" t="s">
        <v>308</v>
      </c>
      <c r="D174" s="8">
        <v>3195000</v>
      </c>
      <c r="E174" s="9">
        <v>6.007142857142858</v>
      </c>
      <c r="F174" s="6"/>
      <c r="G174" s="10">
        <f t="shared" si="2"/>
        <v>1542735175</v>
      </c>
    </row>
    <row r="175" spans="1:7" ht="29" x14ac:dyDescent="0.35">
      <c r="A175" s="6">
        <v>2985</v>
      </c>
      <c r="B175" s="11" t="s">
        <v>311</v>
      </c>
      <c r="C175" s="7" t="s">
        <v>310</v>
      </c>
      <c r="D175" s="8">
        <v>6586080</v>
      </c>
      <c r="E175" s="9">
        <v>6.007142857142858</v>
      </c>
      <c r="F175" s="6"/>
      <c r="G175" s="10">
        <f t="shared" si="2"/>
        <v>1549321255</v>
      </c>
    </row>
    <row r="176" spans="1:7" ht="29" x14ac:dyDescent="0.35">
      <c r="A176" s="6">
        <v>2860</v>
      </c>
      <c r="B176" s="11" t="s">
        <v>307</v>
      </c>
      <c r="C176" s="7" t="s">
        <v>306</v>
      </c>
      <c r="D176" s="8">
        <v>2793875</v>
      </c>
      <c r="E176" s="9">
        <v>6.0035714285714299</v>
      </c>
      <c r="F176" s="6"/>
      <c r="G176" s="10">
        <f t="shared" si="2"/>
        <v>1552115130</v>
      </c>
    </row>
    <row r="177" spans="1:7" ht="29" x14ac:dyDescent="0.35">
      <c r="A177" s="6">
        <v>2259</v>
      </c>
      <c r="B177" s="7" t="s">
        <v>205</v>
      </c>
      <c r="C177" s="7" t="s">
        <v>206</v>
      </c>
      <c r="D177" s="8">
        <v>6317451</v>
      </c>
      <c r="E177" s="9">
        <v>6.0000000000000009</v>
      </c>
      <c r="F177" s="6"/>
      <c r="G177" s="10">
        <f t="shared" si="2"/>
        <v>1558432581</v>
      </c>
    </row>
    <row r="178" spans="1:7" x14ac:dyDescent="0.35">
      <c r="A178" s="6">
        <v>3036</v>
      </c>
      <c r="B178" s="11" t="s">
        <v>300</v>
      </c>
      <c r="C178" s="7" t="s">
        <v>299</v>
      </c>
      <c r="D178" s="8">
        <v>5942472</v>
      </c>
      <c r="E178" s="9">
        <v>6.0000000000000009</v>
      </c>
      <c r="F178" s="6"/>
      <c r="G178" s="10">
        <f t="shared" si="2"/>
        <v>1564375053</v>
      </c>
    </row>
    <row r="179" spans="1:7" x14ac:dyDescent="0.35">
      <c r="A179" s="6">
        <v>3482</v>
      </c>
      <c r="B179" s="7" t="s">
        <v>278</v>
      </c>
      <c r="C179" s="7" t="s">
        <v>279</v>
      </c>
      <c r="D179" s="8">
        <v>8249279</v>
      </c>
      <c r="E179" s="9">
        <v>6.0000000000000009</v>
      </c>
      <c r="F179" s="6"/>
      <c r="G179" s="10">
        <f t="shared" si="2"/>
        <v>1572624332</v>
      </c>
    </row>
    <row r="180" spans="1:7" ht="29" x14ac:dyDescent="0.35">
      <c r="A180" s="6">
        <v>3134</v>
      </c>
      <c r="B180" s="7" t="s">
        <v>127</v>
      </c>
      <c r="C180" s="7" t="s">
        <v>128</v>
      </c>
      <c r="D180" s="8">
        <v>9444010</v>
      </c>
      <c r="E180" s="9">
        <v>5.9777777777777779</v>
      </c>
      <c r="F180" s="6"/>
      <c r="G180" s="10">
        <f t="shared" si="2"/>
        <v>1582068342</v>
      </c>
    </row>
    <row r="181" spans="1:7" ht="29" x14ac:dyDescent="0.35">
      <c r="A181" s="6">
        <v>3491</v>
      </c>
      <c r="B181" s="7" t="s">
        <v>80</v>
      </c>
      <c r="C181" s="7" t="s">
        <v>81</v>
      </c>
      <c r="D181" s="8">
        <v>7262594</v>
      </c>
      <c r="E181" s="9">
        <v>5.9656250000000011</v>
      </c>
      <c r="F181" s="6"/>
      <c r="G181" s="10">
        <f t="shared" si="2"/>
        <v>1589330936</v>
      </c>
    </row>
    <row r="182" spans="1:7" ht="29" x14ac:dyDescent="0.35">
      <c r="A182" s="6">
        <v>3049</v>
      </c>
      <c r="B182" s="11" t="s">
        <v>317</v>
      </c>
      <c r="C182" s="7" t="s">
        <v>316</v>
      </c>
      <c r="D182" s="8">
        <v>6843750</v>
      </c>
      <c r="E182" s="9">
        <v>5.9562500000000007</v>
      </c>
      <c r="F182" s="6"/>
      <c r="G182" s="10">
        <f t="shared" si="2"/>
        <v>1596174686</v>
      </c>
    </row>
    <row r="183" spans="1:7" x14ac:dyDescent="0.35">
      <c r="A183" s="6">
        <v>2566</v>
      </c>
      <c r="B183" s="7" t="s">
        <v>220</v>
      </c>
      <c r="C183" s="7" t="s">
        <v>221</v>
      </c>
      <c r="D183" s="8">
        <v>10591440</v>
      </c>
      <c r="E183" s="9">
        <v>5.9500000000000011</v>
      </c>
      <c r="F183" s="6"/>
      <c r="G183" s="10">
        <f t="shared" si="2"/>
        <v>1606766126</v>
      </c>
    </row>
    <row r="184" spans="1:7" x14ac:dyDescent="0.35">
      <c r="A184" s="6">
        <v>2345</v>
      </c>
      <c r="B184" s="7" t="s">
        <v>256</v>
      </c>
      <c r="C184" s="7" t="s">
        <v>255</v>
      </c>
      <c r="D184" s="8">
        <v>7025217</v>
      </c>
      <c r="E184" s="9">
        <v>5.9437500000000005</v>
      </c>
      <c r="F184" s="6"/>
      <c r="G184" s="10">
        <f t="shared" si="2"/>
        <v>1613791343</v>
      </c>
    </row>
    <row r="185" spans="1:7" ht="43.5" x14ac:dyDescent="0.35">
      <c r="A185" s="6">
        <v>2932</v>
      </c>
      <c r="B185" s="11" t="s">
        <v>352</v>
      </c>
      <c r="C185" s="7" t="s">
        <v>351</v>
      </c>
      <c r="D185" s="8">
        <v>5827500</v>
      </c>
      <c r="E185" s="9">
        <v>5.9375</v>
      </c>
      <c r="F185" s="6"/>
      <c r="G185" s="10">
        <f t="shared" si="2"/>
        <v>1619618843</v>
      </c>
    </row>
    <row r="186" spans="1:7" ht="29" x14ac:dyDescent="0.35">
      <c r="A186" s="6">
        <v>3117</v>
      </c>
      <c r="B186" s="11" t="s">
        <v>322</v>
      </c>
      <c r="C186" s="7" t="s">
        <v>321</v>
      </c>
      <c r="D186" s="8">
        <v>6586080</v>
      </c>
      <c r="E186" s="9">
        <v>5.9375</v>
      </c>
      <c r="F186" s="6"/>
      <c r="G186" s="10">
        <f t="shared" si="2"/>
        <v>1626204923</v>
      </c>
    </row>
    <row r="187" spans="1:7" ht="29" x14ac:dyDescent="0.35">
      <c r="A187" s="6">
        <v>3257</v>
      </c>
      <c r="B187" s="7" t="s">
        <v>134</v>
      </c>
      <c r="C187" s="7" t="s">
        <v>135</v>
      </c>
      <c r="D187" s="8">
        <v>8938000</v>
      </c>
      <c r="E187" s="9">
        <v>5.9361111111111118</v>
      </c>
      <c r="F187" s="6"/>
      <c r="G187" s="10">
        <f t="shared" si="2"/>
        <v>1635142923</v>
      </c>
    </row>
    <row r="188" spans="1:7" ht="29" x14ac:dyDescent="0.35">
      <c r="A188" s="6">
        <v>2757</v>
      </c>
      <c r="B188" s="11" t="s">
        <v>345</v>
      </c>
      <c r="C188" s="7" t="s">
        <v>344</v>
      </c>
      <c r="D188" s="8">
        <v>3215000</v>
      </c>
      <c r="E188" s="9">
        <v>5.9275000000000002</v>
      </c>
      <c r="F188" s="6"/>
      <c r="G188" s="10">
        <f t="shared" si="2"/>
        <v>1638357923</v>
      </c>
    </row>
    <row r="189" spans="1:7" ht="29" x14ac:dyDescent="0.35">
      <c r="A189" s="6">
        <v>2686</v>
      </c>
      <c r="B189" s="11" t="s">
        <v>314</v>
      </c>
      <c r="C189" s="7" t="s">
        <v>313</v>
      </c>
      <c r="D189" s="8">
        <v>9847755</v>
      </c>
      <c r="E189" s="9">
        <v>5.9142857142857146</v>
      </c>
      <c r="F189" s="6"/>
      <c r="G189" s="10">
        <f t="shared" si="2"/>
        <v>1648205678</v>
      </c>
    </row>
    <row r="190" spans="1:7" x14ac:dyDescent="0.35">
      <c r="A190" s="6">
        <v>3286</v>
      </c>
      <c r="B190" s="11" t="s">
        <v>301</v>
      </c>
      <c r="C190" s="7" t="s">
        <v>299</v>
      </c>
      <c r="D190" s="8">
        <v>6024928</v>
      </c>
      <c r="E190" s="9">
        <v>5.9066666666666672</v>
      </c>
      <c r="F190" s="6"/>
      <c r="G190" s="10">
        <f t="shared" si="2"/>
        <v>1654230606</v>
      </c>
    </row>
    <row r="191" spans="1:7" ht="29" x14ac:dyDescent="0.35">
      <c r="A191" s="6">
        <v>2977</v>
      </c>
      <c r="B191" s="7" t="s">
        <v>69</v>
      </c>
      <c r="C191" s="7" t="s">
        <v>70</v>
      </c>
      <c r="D191" s="8">
        <v>11172000</v>
      </c>
      <c r="E191" s="9">
        <v>5.8875000000000002</v>
      </c>
      <c r="F191" s="6"/>
      <c r="G191" s="10">
        <f t="shared" si="2"/>
        <v>1665402606</v>
      </c>
    </row>
    <row r="192" spans="1:7" ht="29" x14ac:dyDescent="0.35">
      <c r="A192" s="6">
        <v>3034</v>
      </c>
      <c r="B192" s="7" t="s">
        <v>94</v>
      </c>
      <c r="C192" s="7" t="s">
        <v>95</v>
      </c>
      <c r="D192" s="8">
        <v>8938000</v>
      </c>
      <c r="E192" s="9">
        <v>5.8812499999999996</v>
      </c>
      <c r="F192" s="6"/>
      <c r="G192" s="10">
        <f t="shared" si="2"/>
        <v>1674340606</v>
      </c>
    </row>
    <row r="193" spans="1:7" ht="29" x14ac:dyDescent="0.35">
      <c r="A193" s="6">
        <v>2461</v>
      </c>
      <c r="B193" s="7" t="s">
        <v>212</v>
      </c>
      <c r="C193" s="7" t="s">
        <v>213</v>
      </c>
      <c r="D193" s="8">
        <v>5278000</v>
      </c>
      <c r="E193" s="9">
        <v>5.8800000000000008</v>
      </c>
      <c r="F193" s="6"/>
      <c r="G193" s="10">
        <f t="shared" si="2"/>
        <v>1679618606</v>
      </c>
    </row>
    <row r="194" spans="1:7" ht="43.5" x14ac:dyDescent="0.35">
      <c r="A194" s="6">
        <v>3151</v>
      </c>
      <c r="B194" s="7" t="s">
        <v>133</v>
      </c>
      <c r="C194" s="7" t="s">
        <v>132</v>
      </c>
      <c r="D194" s="8">
        <v>9488000</v>
      </c>
      <c r="E194" s="9">
        <v>5.844444444444445</v>
      </c>
      <c r="F194" s="6"/>
      <c r="G194" s="10">
        <f t="shared" si="2"/>
        <v>1689106606</v>
      </c>
    </row>
    <row r="195" spans="1:7" ht="29" x14ac:dyDescent="0.35">
      <c r="A195" s="6">
        <v>3064</v>
      </c>
      <c r="B195" s="7" t="s">
        <v>150</v>
      </c>
      <c r="C195" s="7" t="s">
        <v>149</v>
      </c>
      <c r="D195" s="8">
        <v>9096008</v>
      </c>
      <c r="E195" s="9">
        <v>5.8277777777777775</v>
      </c>
      <c r="F195" s="6"/>
      <c r="G195" s="10">
        <f t="shared" si="2"/>
        <v>1698202614</v>
      </c>
    </row>
    <row r="196" spans="1:7" ht="29" x14ac:dyDescent="0.35">
      <c r="A196" s="6">
        <v>3283</v>
      </c>
      <c r="B196" s="11" t="s">
        <v>320</v>
      </c>
      <c r="C196" s="7" t="s">
        <v>318</v>
      </c>
      <c r="D196" s="8">
        <v>6068152</v>
      </c>
      <c r="E196" s="9">
        <v>5.8175000000000008</v>
      </c>
      <c r="F196" s="6"/>
      <c r="G196" s="10">
        <f t="shared" si="2"/>
        <v>1704270766</v>
      </c>
    </row>
    <row r="197" spans="1:7" ht="29" x14ac:dyDescent="0.35">
      <c r="A197" s="6">
        <v>2701</v>
      </c>
      <c r="B197" s="7" t="s">
        <v>90</v>
      </c>
      <c r="C197" s="7" t="s">
        <v>89</v>
      </c>
      <c r="D197" s="8">
        <v>7964000</v>
      </c>
      <c r="E197" s="9">
        <v>5.8125</v>
      </c>
      <c r="F197" s="6"/>
      <c r="G197" s="10">
        <f t="shared" si="2"/>
        <v>1712234766</v>
      </c>
    </row>
    <row r="198" spans="1:7" ht="29" x14ac:dyDescent="0.35">
      <c r="A198" s="6">
        <v>3172</v>
      </c>
      <c r="B198" s="11" t="s">
        <v>354</v>
      </c>
      <c r="C198" s="7" t="s">
        <v>353</v>
      </c>
      <c r="D198" s="8">
        <v>6094812</v>
      </c>
      <c r="E198" s="9">
        <v>5.7987500000000001</v>
      </c>
      <c r="F198" s="6"/>
      <c r="G198" s="10">
        <f t="shared" si="2"/>
        <v>1718329578</v>
      </c>
    </row>
    <row r="199" spans="1:7" ht="29" x14ac:dyDescent="0.35">
      <c r="A199" s="6">
        <v>3292</v>
      </c>
      <c r="B199" s="11" t="s">
        <v>312</v>
      </c>
      <c r="C199" s="7" t="s">
        <v>310</v>
      </c>
      <c r="D199" s="8">
        <v>6348152</v>
      </c>
      <c r="E199" s="9">
        <v>5.7914285714285718</v>
      </c>
      <c r="F199" s="6"/>
      <c r="G199" s="10">
        <f t="shared" si="2"/>
        <v>1724677730</v>
      </c>
    </row>
    <row r="200" spans="1:7" ht="29" x14ac:dyDescent="0.35">
      <c r="A200" s="6">
        <v>3048</v>
      </c>
      <c r="B200" s="11" t="s">
        <v>347</v>
      </c>
      <c r="C200" s="7" t="s">
        <v>346</v>
      </c>
      <c r="D200" s="8">
        <v>6672810</v>
      </c>
      <c r="E200" s="9">
        <v>5.7375000000000007</v>
      </c>
      <c r="F200" s="6"/>
      <c r="G200" s="10">
        <f t="shared" si="2"/>
        <v>1731350540</v>
      </c>
    </row>
    <row r="201" spans="1:7" ht="43.5" x14ac:dyDescent="0.35">
      <c r="A201" s="6">
        <v>3218</v>
      </c>
      <c r="B201" s="11" t="s">
        <v>336</v>
      </c>
      <c r="C201" s="7" t="s">
        <v>335</v>
      </c>
      <c r="D201" s="8">
        <v>9770000</v>
      </c>
      <c r="E201" s="9">
        <v>5.7175000000000011</v>
      </c>
      <c r="F201" s="6"/>
      <c r="G201" s="10">
        <f t="shared" ref="G201:G212" si="3">+G200+D201</f>
        <v>1741120540</v>
      </c>
    </row>
    <row r="202" spans="1:7" ht="29" x14ac:dyDescent="0.35">
      <c r="A202" s="6">
        <v>3406</v>
      </c>
      <c r="B202" s="11" t="s">
        <v>323</v>
      </c>
      <c r="C202" s="7" t="s">
        <v>321</v>
      </c>
      <c r="D202" s="8">
        <v>6348152</v>
      </c>
      <c r="E202" s="9">
        <v>5.6925000000000008</v>
      </c>
      <c r="F202" s="6"/>
      <c r="G202" s="10">
        <f t="shared" si="3"/>
        <v>1747468692</v>
      </c>
    </row>
    <row r="203" spans="1:7" ht="29" x14ac:dyDescent="0.35">
      <c r="A203" s="6">
        <v>2770</v>
      </c>
      <c r="B203" s="7" t="s">
        <v>265</v>
      </c>
      <c r="C203" s="7" t="s">
        <v>266</v>
      </c>
      <c r="D203" s="8">
        <v>6424200</v>
      </c>
      <c r="E203" s="9">
        <v>5.6843749999999993</v>
      </c>
      <c r="F203" s="6"/>
      <c r="G203" s="10">
        <f t="shared" si="3"/>
        <v>1753892892</v>
      </c>
    </row>
    <row r="204" spans="1:7" ht="29" x14ac:dyDescent="0.35">
      <c r="A204" s="6">
        <v>3486</v>
      </c>
      <c r="B204" s="7" t="s">
        <v>106</v>
      </c>
      <c r="C204" s="7" t="s">
        <v>107</v>
      </c>
      <c r="D204" s="8">
        <v>7754402</v>
      </c>
      <c r="E204" s="9">
        <v>5.6687500000000002</v>
      </c>
      <c r="F204" s="6"/>
      <c r="G204" s="10">
        <f t="shared" si="3"/>
        <v>1761647294</v>
      </c>
    </row>
    <row r="205" spans="1:7" ht="29" x14ac:dyDescent="0.35">
      <c r="A205" s="6">
        <v>3243</v>
      </c>
      <c r="B205" s="11" t="s">
        <v>315</v>
      </c>
      <c r="C205" s="7" t="s">
        <v>313</v>
      </c>
      <c r="D205" s="8">
        <v>5180092</v>
      </c>
      <c r="E205" s="9">
        <v>5.5771428571428583</v>
      </c>
      <c r="F205" s="6"/>
      <c r="G205" s="10">
        <f t="shared" si="3"/>
        <v>1766827386</v>
      </c>
    </row>
    <row r="206" spans="1:7" x14ac:dyDescent="0.35">
      <c r="A206" s="6">
        <v>3274</v>
      </c>
      <c r="B206" s="11" t="s">
        <v>343</v>
      </c>
      <c r="C206" s="7" t="s">
        <v>341</v>
      </c>
      <c r="D206" s="8">
        <v>5180092</v>
      </c>
      <c r="E206" s="9">
        <v>5.5487500000000001</v>
      </c>
      <c r="F206" s="6"/>
      <c r="G206" s="10">
        <f t="shared" si="3"/>
        <v>1772007478</v>
      </c>
    </row>
    <row r="207" spans="1:7" ht="29" x14ac:dyDescent="0.35">
      <c r="A207" s="6">
        <v>3291</v>
      </c>
      <c r="B207" s="11" t="s">
        <v>348</v>
      </c>
      <c r="C207" s="7" t="s">
        <v>346</v>
      </c>
      <c r="D207" s="8">
        <v>5180092</v>
      </c>
      <c r="E207" s="9">
        <v>5.5331250000000001</v>
      </c>
      <c r="F207" s="6"/>
      <c r="G207" s="10">
        <f t="shared" si="3"/>
        <v>1777187570</v>
      </c>
    </row>
    <row r="208" spans="1:7" ht="29" x14ac:dyDescent="0.35">
      <c r="A208" s="6">
        <v>2709</v>
      </c>
      <c r="B208" s="7" t="s">
        <v>91</v>
      </c>
      <c r="C208" s="7" t="s">
        <v>89</v>
      </c>
      <c r="D208" s="8">
        <v>9997000</v>
      </c>
      <c r="E208" s="9">
        <v>5.5124999999999993</v>
      </c>
      <c r="F208" s="6"/>
      <c r="G208" s="10">
        <f t="shared" si="3"/>
        <v>1787184570</v>
      </c>
    </row>
    <row r="209" spans="1:7" ht="43.5" x14ac:dyDescent="0.35">
      <c r="A209" s="6">
        <v>2393</v>
      </c>
      <c r="B209" s="7" t="s">
        <v>264</v>
      </c>
      <c r="C209" s="7" t="s">
        <v>263</v>
      </c>
      <c r="D209" s="8">
        <v>4509524</v>
      </c>
      <c r="E209" s="9">
        <v>5.4562500000000007</v>
      </c>
      <c r="F209" s="6"/>
      <c r="G209" s="10">
        <f t="shared" si="3"/>
        <v>1791694094</v>
      </c>
    </row>
    <row r="210" spans="1:7" ht="29" x14ac:dyDescent="0.35">
      <c r="A210" s="6">
        <v>2459</v>
      </c>
      <c r="B210" s="7" t="s">
        <v>42</v>
      </c>
      <c r="C210" s="7" t="s">
        <v>43</v>
      </c>
      <c r="D210" s="8">
        <v>9906201</v>
      </c>
      <c r="E210" s="9">
        <v>5.2906250000000004</v>
      </c>
      <c r="F210" s="6"/>
      <c r="G210" s="10">
        <f t="shared" si="3"/>
        <v>1801600295</v>
      </c>
    </row>
    <row r="211" spans="1:7" ht="43.5" x14ac:dyDescent="0.35">
      <c r="A211" s="6">
        <v>2812</v>
      </c>
      <c r="B211" s="7" t="s">
        <v>20</v>
      </c>
      <c r="C211" s="7" t="s">
        <v>21</v>
      </c>
      <c r="D211" s="8">
        <v>7320253</v>
      </c>
      <c r="E211" s="9">
        <v>5.165</v>
      </c>
      <c r="F211" s="6"/>
      <c r="G211" s="10">
        <f t="shared" si="3"/>
        <v>1808920548</v>
      </c>
    </row>
    <row r="212" spans="1:7" ht="43.5" x14ac:dyDescent="0.35">
      <c r="A212" s="6">
        <v>3350</v>
      </c>
      <c r="B212" s="7" t="s">
        <v>162</v>
      </c>
      <c r="C212" s="7" t="s">
        <v>163</v>
      </c>
      <c r="D212" s="8">
        <v>9944273</v>
      </c>
      <c r="E212" s="9">
        <v>5.0593749999999993</v>
      </c>
      <c r="F212" s="6"/>
      <c r="G212" s="10">
        <f t="shared" si="3"/>
        <v>1818864821</v>
      </c>
    </row>
    <row r="213" spans="1:7" x14ac:dyDescent="0.35">
      <c r="A213" s="6"/>
      <c r="B213" s="6"/>
      <c r="C213" s="6"/>
      <c r="D213" s="8"/>
      <c r="E213" s="9"/>
      <c r="F213" s="6"/>
      <c r="G213" s="6"/>
    </row>
  </sheetData>
  <autoFilter ref="A3:G212"/>
  <sortState ref="A2:E216">
    <sortCondition descending="1" ref="E2:E216"/>
  </sortState>
  <mergeCells count="2">
    <mergeCell ref="A82:G82"/>
    <mergeCell ref="A2:G2"/>
  </mergeCells>
  <pageMargins left="0.7" right="0.7" top="0.75" bottom="0.75" header="0.3" footer="0.3"/>
  <pageSetup paperSize="256"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lenovo-19</dc:creator>
  <cp:lastModifiedBy>lenovo-19</cp:lastModifiedBy>
  <cp:lastPrinted>2024-06-25T18:16:17Z</cp:lastPrinted>
  <dcterms:created xsi:type="dcterms:W3CDTF">2024-06-25T15:43:21Z</dcterms:created>
  <dcterms:modified xsi:type="dcterms:W3CDTF">2024-06-26T17:59:28Z</dcterms:modified>
</cp:coreProperties>
</file>